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904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185" i="1"/>
  <c r="G184"/>
  <c r="G183"/>
  <c r="G182"/>
  <c r="G178" l="1"/>
  <c r="G177"/>
  <c r="B4"/>
</calcChain>
</file>

<file path=xl/sharedStrings.xml><?xml version="1.0" encoding="utf-8"?>
<sst xmlns="http://schemas.openxmlformats.org/spreadsheetml/2006/main" count="432" uniqueCount="235">
  <si>
    <t>ТОВ "Метиз Групп"</t>
  </si>
  <si>
    <r>
      <t xml:space="preserve">ЄДРПОУ 37515100, </t>
    </r>
    <r>
      <rPr>
        <b/>
        <sz val="10"/>
        <color rgb="FF000000"/>
        <rFont val="Times New Roman"/>
        <family val="1"/>
        <charset val="204"/>
      </rPr>
      <t>тел. (044) 451-63-66, (067) 439-20-20</t>
    </r>
  </si>
  <si>
    <t>Р/р 26001000051356 в ПАТ "Укрсоцбанк" м. Києва МФО 300023</t>
  </si>
  <si>
    <t>ІПН 375151026587, свідоцтво №100329431</t>
  </si>
  <si>
    <t>Є платником податку на прибуток на загальних підставах</t>
  </si>
  <si>
    <t>Податкова адреса: 03065, м. Київ, пр-т Комарова, буд. №42</t>
  </si>
  <si>
    <t>Фактична (поштова) адреса: 03065, м. Київ, пр-т Комарова, буд. №42</t>
  </si>
  <si>
    <t>Перелік продукції:</t>
  </si>
  <si>
    <t>Розмір вічка</t>
  </si>
  <si>
    <t>Діаметр проволоки</t>
  </si>
  <si>
    <t>Розмір листа</t>
  </si>
  <si>
    <t>од.</t>
  </si>
  <si>
    <t>Ціна, грн.</t>
  </si>
  <si>
    <t>50х50</t>
  </si>
  <si>
    <t>шт.</t>
  </si>
  <si>
    <t>50х50 ЕК*</t>
  </si>
  <si>
    <t>1м х2м</t>
  </si>
  <si>
    <t>Сітка зварна (штукатурна) чорна</t>
  </si>
  <si>
    <t>Розмір рулона</t>
  </si>
  <si>
    <t>Ціна</t>
  </si>
  <si>
    <t>12х25</t>
  </si>
  <si>
    <t>1м х30м</t>
  </si>
  <si>
    <t>м.кв (рул.)</t>
  </si>
  <si>
    <t>-</t>
  </si>
  <si>
    <t>Сітка зварна (штукатурна) оцинкована</t>
  </si>
  <si>
    <t>12,5х12,5</t>
  </si>
  <si>
    <t>Ожидается</t>
  </si>
  <si>
    <t>12,5х25</t>
  </si>
  <si>
    <t>25х25</t>
  </si>
  <si>
    <t>25х50</t>
  </si>
  <si>
    <t>1,0м х30м</t>
  </si>
  <si>
    <t>1,5м х30м</t>
  </si>
  <si>
    <t>Сітка "Склоткана"</t>
  </si>
  <si>
    <t>Розмір рулона, м</t>
  </si>
  <si>
    <t>5х5 (плотность 75)</t>
  </si>
  <si>
    <t>1х50</t>
  </si>
  <si>
    <t>Вид проволоки</t>
  </si>
  <si>
    <t>дог.</t>
  </si>
  <si>
    <t>чорна</t>
  </si>
  <si>
    <t>Сітка "Рабиця"</t>
  </si>
  <si>
    <t>1,5м х10м</t>
  </si>
  <si>
    <t>35х35</t>
  </si>
  <si>
    <t>оц.</t>
  </si>
  <si>
    <t>1,8м х10м</t>
  </si>
  <si>
    <t>Сітка шарнірна, фермерська</t>
  </si>
  <si>
    <t>Найменування</t>
  </si>
  <si>
    <t xml:space="preserve">Діаметр </t>
  </si>
  <si>
    <t xml:space="preserve">Розмір </t>
  </si>
  <si>
    <t>Вид покриття</t>
  </si>
  <si>
    <t>Сітка шарнірна</t>
  </si>
  <si>
    <t>2,5/1,8</t>
  </si>
  <si>
    <t>1,6м х50м</t>
  </si>
  <si>
    <t>2,0м х50м</t>
  </si>
  <si>
    <t>Стовпчик для сітки шарнірної 1,6м</t>
  </si>
  <si>
    <t>2300х45</t>
  </si>
  <si>
    <t>Стовпчик для сітки шарнірної 2,0м</t>
  </si>
  <si>
    <t>2800х46</t>
  </si>
  <si>
    <t>Заборні секції 3D (оцинковані з полімерним покриттям)</t>
  </si>
  <si>
    <t>Секція, грн.</t>
  </si>
  <si>
    <t>Комплект, грн.</t>
  </si>
  <si>
    <t>50х200</t>
  </si>
  <si>
    <t>1,5м х2,5м</t>
  </si>
  <si>
    <t>1,7м х2,5м</t>
  </si>
  <si>
    <t>2,0м х2,5м</t>
  </si>
  <si>
    <t>Комплектація до заборних секцій 3D</t>
  </si>
  <si>
    <t>Стовп "Класик" 2000х60х40 для сітки 1,5м (в бетон)</t>
  </si>
  <si>
    <t>Стовп "Класик" 2500х60х40 для сітки 2м (в бетон)</t>
  </si>
  <si>
    <t>Фіксатор "Классик"+гвинт метричний</t>
  </si>
  <si>
    <t>Кліпса з'єднувальна "Класик"</t>
  </si>
  <si>
    <t>Кришка для стовпчика 40х60</t>
  </si>
  <si>
    <t>Найменування (ф х L)</t>
  </si>
  <si>
    <t>Довжина дюбеля, мм</t>
  </si>
  <si>
    <t>3,7 х 27</t>
  </si>
  <si>
    <t>100 шт.</t>
  </si>
  <si>
    <t>3,7 х 37</t>
  </si>
  <si>
    <t>3,7 х 42</t>
  </si>
  <si>
    <t>4,5 х 30 (1 кг ≈ 185 шт.)</t>
  </si>
  <si>
    <t>кг.</t>
  </si>
  <si>
    <t>4,5 х 40 (1 кг ≈ 150 шт.)</t>
  </si>
  <si>
    <t>4,5 х 50 (1 кг ≈ 130 шт.)</t>
  </si>
  <si>
    <t>4,5 х 60 (1 кг ≈ 110 шт.)</t>
  </si>
  <si>
    <t>4,5 х 80 (1 кг ≈ 90 шт.)</t>
  </si>
  <si>
    <t>5,0 х 100 (1 кг ≈ 70 шт.)</t>
  </si>
  <si>
    <t>Потужність</t>
  </si>
  <si>
    <t>Короткі - К1 (білі)</t>
  </si>
  <si>
    <t>548 (Дж)</t>
  </si>
  <si>
    <t>Короткі - К2 (жовті)</t>
  </si>
  <si>
    <t>615 (Дж)</t>
  </si>
  <si>
    <t>Короткі - К3 (сині)</t>
  </si>
  <si>
    <t>683 (Дж)</t>
  </si>
  <si>
    <t>Короткі К4 (червоні)</t>
  </si>
  <si>
    <t>795 (Дж)</t>
  </si>
  <si>
    <t>Патрони монтажні 5,6х16</t>
  </si>
  <si>
    <t>5,6х16 (жовті)</t>
  </si>
  <si>
    <t>100шт.</t>
  </si>
  <si>
    <t>5,6х16 (червоні)</t>
  </si>
  <si>
    <t>6,8х11 в касеті (жовті)</t>
  </si>
  <si>
    <t>278-354 Дж</t>
  </si>
  <si>
    <t>6,8х11 в касеті (червоні)</t>
  </si>
  <si>
    <t>354-458 Дж</t>
  </si>
  <si>
    <t>6,8х11 в касеті (чорні)</t>
  </si>
  <si>
    <t>439-534 Дж</t>
  </si>
  <si>
    <t>Патрони монтажні 6,8х18</t>
  </si>
  <si>
    <t>6,8х18 Д2 (жовті)</t>
  </si>
  <si>
    <t>928 Дж</t>
  </si>
  <si>
    <t>6,8х18 Д3 (сині)</t>
  </si>
  <si>
    <t>1037 Дж</t>
  </si>
  <si>
    <t>6,8х18 Д4 (червоні)</t>
  </si>
  <si>
    <t>1174 Дж</t>
  </si>
  <si>
    <t>день</t>
  </si>
  <si>
    <t>Ремонт ПЦ-84</t>
  </si>
  <si>
    <t>послуга</t>
  </si>
  <si>
    <t>Електроди ТМ "Моноліт"</t>
  </si>
  <si>
    <t>Монолит (РЦ) АНО-36 Д3 (2,5кг)</t>
  </si>
  <si>
    <t>Монолит (РЦ) АНО-36 Д4 (5 кг)</t>
  </si>
  <si>
    <t>Од.</t>
  </si>
  <si>
    <t>Ціна за уп.</t>
  </si>
  <si>
    <t>Ціна за шт.</t>
  </si>
  <si>
    <t>Зачисні круги ЛУГА (Россія)</t>
  </si>
  <si>
    <t>Упаковка</t>
  </si>
  <si>
    <t>Зачисний круг Луга 125х6,0х22,2</t>
  </si>
  <si>
    <t>Зачисний круг Луга 230х6,0х22,2</t>
  </si>
  <si>
    <t>Відрізні круги Кроненфлекс (Німеччина)</t>
  </si>
  <si>
    <t>Відрізний круг Кроненфлекс 125х1,6х22,2</t>
  </si>
  <si>
    <t>Відрізний круг Кроненфлекс 125х2,5х22,2</t>
  </si>
  <si>
    <t>Відрізний круг Кроненфлекс 230х3,0х22,2</t>
  </si>
  <si>
    <t>Цвяхи будівельні</t>
  </si>
  <si>
    <t>кг</t>
  </si>
  <si>
    <t>Цвяхи 3.0 х 80 (упаковка 10 кг)</t>
  </si>
  <si>
    <t>Цвяхи 4.0 х 120 (упаковка 10 кг)</t>
  </si>
  <si>
    <t>*ЕК - Екононом-варіант. Данна позиція має відхилення по розміру клітини 15-20% від номіналу;</t>
  </si>
  <si>
    <t>Ціни вказані з урахуванням ПДВ;</t>
  </si>
  <si>
    <t>Умови продажу - EXW (самовивіз зі складу: м. Київ, пр-т Комарова, буд. №42);</t>
  </si>
  <si>
    <t>За бажанням, допоможемо з пошуком та відправкою товарів через перевізника.</t>
  </si>
  <si>
    <t>У випадку доставки сітки через перевізника, клієнт сплачує обов'язковий авансовий платіж.</t>
  </si>
  <si>
    <t>160.00</t>
  </si>
  <si>
    <t>10.00</t>
  </si>
  <si>
    <t>4.00</t>
  </si>
  <si>
    <t>MG-370</t>
  </si>
  <si>
    <t>MG-251</t>
  </si>
  <si>
    <t>MG-710</t>
  </si>
  <si>
    <t>MG-655</t>
  </si>
  <si>
    <t>Дюбель-цвяхи до порохових монтажних пістолетів</t>
  </si>
  <si>
    <t>3,0 х 19 посилений</t>
  </si>
  <si>
    <t>3,0 х 22 посилений</t>
  </si>
  <si>
    <t>1000 шт.</t>
  </si>
  <si>
    <t>Дюбель-цвях зонтичний 50мм</t>
  </si>
  <si>
    <t>Дюбель-цвях зонтичний 120мм</t>
  </si>
  <si>
    <t>Дюбель-цвях зонтичний 150мм</t>
  </si>
  <si>
    <t>Газ до газових монтажних пістолетів</t>
  </si>
  <si>
    <t>Емність балону, пострілів</t>
  </si>
  <si>
    <t>Газовий балон FC165</t>
  </si>
  <si>
    <t>Акційна ціна</t>
  </si>
  <si>
    <t>Ціна, грн</t>
  </si>
  <si>
    <t>Арендамонтажного пістолета</t>
  </si>
  <si>
    <t>Пістолети порохові монтажні</t>
  </si>
  <si>
    <t>Пістолети газові монтажні</t>
  </si>
  <si>
    <t>Газовий монтажний пістолет GCN40SP</t>
  </si>
  <si>
    <t>Газовий пістолет для теплоізоляції GI150</t>
  </si>
  <si>
    <t>Акційна ціна, грн</t>
  </si>
  <si>
    <t>Патрони монтажні 6,8х11 (в стрічці)</t>
  </si>
  <si>
    <t xml:space="preserve"> PT-355/MG-355</t>
  </si>
  <si>
    <t>80 шт.</t>
  </si>
  <si>
    <t>Патрони монтажні 6,8х15 (тип К)</t>
  </si>
  <si>
    <t>3,7 х 27 (в стрічці)</t>
  </si>
  <si>
    <t>3,7 х 27 з шайбою 25мм</t>
  </si>
  <si>
    <t>3,7 х 32 з шайбою 25мм</t>
  </si>
  <si>
    <t>3,7 х 37 з шайбою 25мм</t>
  </si>
  <si>
    <t>3,7 х 42 з шайбою 25мм</t>
  </si>
  <si>
    <t>3,7 х 47 з шайбою 25мм</t>
  </si>
  <si>
    <t>1505.00</t>
  </si>
  <si>
    <t>1751.00</t>
  </si>
  <si>
    <t>136.00</t>
  </si>
  <si>
    <t>165.00</t>
  </si>
  <si>
    <r>
      <t>21.50</t>
    </r>
    <r>
      <rPr>
        <sz val="11"/>
        <color rgb="FF000000"/>
        <rFont val="Times New Roman"/>
        <family val="1"/>
        <charset val="204"/>
      </rPr>
      <t xml:space="preserve"> (646,00)</t>
    </r>
  </si>
  <si>
    <r>
      <t>39.00</t>
    </r>
    <r>
      <rPr>
        <sz val="11"/>
        <color rgb="FF000000"/>
        <rFont val="Times New Roman"/>
        <family val="1"/>
        <charset val="204"/>
      </rPr>
      <t xml:space="preserve"> (1170,00)</t>
    </r>
  </si>
  <si>
    <r>
      <t>27.50</t>
    </r>
    <r>
      <rPr>
        <sz val="11"/>
        <color rgb="FF000000"/>
        <rFont val="Times New Roman"/>
        <family val="1"/>
        <charset val="204"/>
      </rPr>
      <t xml:space="preserve"> (825.00)</t>
    </r>
  </si>
  <si>
    <r>
      <t>73.00</t>
    </r>
    <r>
      <rPr>
        <sz val="11"/>
        <color rgb="FF000000"/>
        <rFont val="Times New Roman"/>
        <family val="1"/>
        <charset val="204"/>
      </rPr>
      <t xml:space="preserve"> (2190,00)</t>
    </r>
  </si>
  <si>
    <r>
      <t>35.00</t>
    </r>
    <r>
      <rPr>
        <sz val="11"/>
        <color rgb="FF000000"/>
        <rFont val="Times New Roman"/>
        <family val="1"/>
        <charset val="204"/>
      </rPr>
      <t xml:space="preserve"> (1050,00)</t>
    </r>
  </si>
  <si>
    <r>
      <t>36.50</t>
    </r>
    <r>
      <rPr>
        <sz val="11"/>
        <color rgb="FF000000"/>
        <rFont val="Times New Roman"/>
        <family val="1"/>
        <charset val="204"/>
      </rPr>
      <t xml:space="preserve"> (1095,00)</t>
    </r>
  </si>
  <si>
    <r>
      <t>27.00</t>
    </r>
    <r>
      <rPr>
        <sz val="11"/>
        <color rgb="FF000000"/>
        <rFont val="Times New Roman"/>
        <family val="1"/>
        <charset val="204"/>
      </rPr>
      <t xml:space="preserve"> (810.00)</t>
    </r>
  </si>
  <si>
    <r>
      <t>27.00</t>
    </r>
    <r>
      <rPr>
        <sz val="11"/>
        <color rgb="FF000000"/>
        <rFont val="Times New Roman"/>
        <family val="1"/>
        <charset val="204"/>
      </rPr>
      <t xml:space="preserve"> (1215,00)</t>
    </r>
  </si>
  <si>
    <t>Стовп "Класик" 2300х60х40 для сітки 1,7м (в бетон)</t>
  </si>
  <si>
    <t>399.00</t>
  </si>
  <si>
    <t>366.00</t>
  </si>
  <si>
    <t>482.00</t>
  </si>
  <si>
    <t>588.00</t>
  </si>
  <si>
    <t>651.00</t>
  </si>
  <si>
    <t>733.00</t>
  </si>
  <si>
    <t>268.00</t>
  </si>
  <si>
    <t>302.00</t>
  </si>
  <si>
    <t>330.00</t>
  </si>
  <si>
    <t>Калитка Эконом 200х50, 1,5м х 1м</t>
  </si>
  <si>
    <t>Калитка Эконом 200х50, 1,7м х 1м</t>
  </si>
  <si>
    <t>Калитка Эконом 200х50, 2.0м х 1м</t>
  </si>
  <si>
    <t>2328.00</t>
  </si>
  <si>
    <t>2500.00</t>
  </si>
  <si>
    <t>2750.00</t>
  </si>
  <si>
    <r>
      <t xml:space="preserve">862 </t>
    </r>
    <r>
      <rPr>
        <sz val="10"/>
        <color rgb="FF000000"/>
        <rFont val="Times New Roman"/>
        <family val="1"/>
        <charset val="204"/>
      </rPr>
      <t>(482+330+50)</t>
    </r>
  </si>
  <si>
    <r>
      <rPr>
        <b/>
        <sz val="11"/>
        <color rgb="FF000000"/>
        <rFont val="Times New Roman"/>
        <family val="1"/>
        <charset val="204"/>
      </rPr>
      <t>35.50</t>
    </r>
    <r>
      <rPr>
        <sz val="11"/>
        <color rgb="FF000000"/>
        <rFont val="Times New Roman"/>
        <family val="1"/>
        <charset val="204"/>
      </rPr>
      <t xml:space="preserve"> (1059,00)</t>
    </r>
  </si>
  <si>
    <r>
      <rPr>
        <b/>
        <sz val="11"/>
        <color rgb="FF000000"/>
        <rFont val="Times New Roman"/>
        <family val="1"/>
        <charset val="204"/>
      </rPr>
      <t>52.00</t>
    </r>
    <r>
      <rPr>
        <sz val="11"/>
        <color rgb="FF000000"/>
        <rFont val="Times New Roman"/>
        <family val="1"/>
        <charset val="204"/>
      </rPr>
      <t xml:space="preserve"> (1560,00)</t>
    </r>
  </si>
  <si>
    <r>
      <rPr>
        <b/>
        <sz val="10"/>
        <color rgb="FF000000"/>
        <rFont val="Times New Roman"/>
        <family val="1"/>
        <charset val="204"/>
      </rPr>
      <t xml:space="preserve">674 </t>
    </r>
    <r>
      <rPr>
        <sz val="10"/>
        <color rgb="FF000000"/>
        <rFont val="Times New Roman"/>
        <family val="1"/>
        <charset val="204"/>
      </rPr>
      <t>(366+268+40)</t>
    </r>
  </si>
  <si>
    <r>
      <rPr>
        <b/>
        <sz val="10"/>
        <color rgb="FF000000"/>
        <rFont val="Times New Roman"/>
        <family val="1"/>
        <charset val="204"/>
      </rPr>
      <t>741</t>
    </r>
    <r>
      <rPr>
        <sz val="10"/>
        <color rgb="FF000000"/>
        <rFont val="Times New Roman"/>
        <family val="1"/>
        <charset val="204"/>
      </rPr>
      <t xml:space="preserve"> (399+302+40)</t>
    </r>
  </si>
  <si>
    <r>
      <rPr>
        <b/>
        <sz val="10"/>
        <color rgb="FF000000"/>
        <rFont val="Times New Roman"/>
        <family val="1"/>
        <charset val="204"/>
      </rPr>
      <t xml:space="preserve">896 </t>
    </r>
    <r>
      <rPr>
        <sz val="10"/>
        <color rgb="FF000000"/>
        <rFont val="Times New Roman"/>
        <family val="1"/>
        <charset val="204"/>
      </rPr>
      <t>(588+268+40)</t>
    </r>
  </si>
  <si>
    <r>
      <rPr>
        <b/>
        <sz val="10"/>
        <color rgb="FF000000"/>
        <rFont val="Times New Roman"/>
        <family val="1"/>
        <charset val="204"/>
      </rPr>
      <t xml:space="preserve">993 </t>
    </r>
    <r>
      <rPr>
        <sz val="10"/>
        <color rgb="FF000000"/>
        <rFont val="Times New Roman"/>
        <family val="1"/>
        <charset val="204"/>
      </rPr>
      <t>(651+302+40)</t>
    </r>
  </si>
  <si>
    <r>
      <rPr>
        <b/>
        <sz val="10"/>
        <color rgb="FF000000"/>
        <rFont val="Times New Roman"/>
        <family val="1"/>
        <charset val="204"/>
      </rPr>
      <t>1113</t>
    </r>
    <r>
      <rPr>
        <sz val="10"/>
        <color rgb="FF000000"/>
        <rFont val="Times New Roman"/>
        <family val="1"/>
        <charset val="204"/>
      </rPr>
      <t xml:space="preserve"> (733+330+50)</t>
    </r>
  </si>
  <si>
    <t>6,8х18 Д1 (білі)</t>
  </si>
  <si>
    <t>5,6х16 (зелені)</t>
  </si>
  <si>
    <t>Дюбель-цвяхи до газових монтажних пістолетів MG, TOUA, SPIT Pulsa</t>
  </si>
  <si>
    <t>3,0 х 25 посилений</t>
  </si>
  <si>
    <t>3,0 х 27 посилений</t>
  </si>
  <si>
    <t>3,0 х 30 посилений</t>
  </si>
  <si>
    <t>Дюбель-цвяхи до газових монтажних пістолетів Hilti GX120</t>
  </si>
  <si>
    <t>3,0 х 16 посилений</t>
  </si>
  <si>
    <t>3,0 х 32 посилений</t>
  </si>
  <si>
    <t>3,0 х 38 посилений</t>
  </si>
  <si>
    <t>Дюбель-цвяхи до електричних монтажних пістолетів Hilti BX-3</t>
  </si>
  <si>
    <t>200 шт.</t>
  </si>
  <si>
    <t>Дюбеля для теплоізоляції</t>
  </si>
  <si>
    <t/>
  </si>
  <si>
    <t>Дюбель-цвях зонтичний 80мм</t>
  </si>
  <si>
    <t>Дюбель-цвях зонтичний 100мм</t>
  </si>
  <si>
    <t>Ціна, кг</t>
  </si>
  <si>
    <t>Цвяхи 2.5 х 60 (упаковка 10 кг)</t>
  </si>
  <si>
    <t>Відрізний круг Кроненфлекс 125х1,2х22,2</t>
  </si>
  <si>
    <t>РОЗПРОДАЖ!!</t>
  </si>
  <si>
    <t>Ціна на дану продукцію може несуттєво змінюватись, прохання уточнювати актуальну ціну перед замовленням.</t>
  </si>
  <si>
    <t>Газовий монтажний пістолет GCN40</t>
  </si>
  <si>
    <t>Газовий пістолет для теплоізоляції GI200</t>
  </si>
  <si>
    <t>Оновлено 02.03.2020</t>
  </si>
  <si>
    <t>3,7 х 50</t>
  </si>
  <si>
    <t>3,7 х 50 (в стрічці)</t>
  </si>
  <si>
    <t>3,7 х 60</t>
  </si>
  <si>
    <t>3,7 х 16</t>
  </si>
  <si>
    <t>3,7 х 32</t>
  </si>
</sst>
</file>

<file path=xl/styles.xml><?xml version="1.0" encoding="utf-8"?>
<styleSheet xmlns="http://schemas.openxmlformats.org/spreadsheetml/2006/main">
  <fonts count="22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/>
    <xf numFmtId="0" fontId="8" fillId="0" borderId="0" xfId="0" applyFont="1"/>
    <xf numFmtId="0" fontId="1" fillId="0" borderId="0" xfId="0" applyFont="1" applyBorder="1" applyAlignment="1">
      <alignment horizontal="center" vertical="center"/>
    </xf>
    <xf numFmtId="0" fontId="6" fillId="0" borderId="0" xfId="0" applyFont="1" applyBorder="1"/>
    <xf numFmtId="0" fontId="1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4" fontId="1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0" xfId="0" applyFont="1"/>
    <xf numFmtId="0" fontId="18" fillId="0" borderId="1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7" fillId="0" borderId="18" xfId="0" applyFont="1" applyBorder="1"/>
    <xf numFmtId="0" fontId="1" fillId="0" borderId="18" xfId="0" applyFont="1" applyBorder="1" applyAlignment="1">
      <alignment horizont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7" fillId="0" borderId="23" xfId="0" applyFont="1" applyBorder="1"/>
    <xf numFmtId="0" fontId="1" fillId="0" borderId="23" xfId="0" applyFont="1" applyBorder="1" applyAlignment="1">
      <alignment horizontal="center"/>
    </xf>
    <xf numFmtId="2" fontId="7" fillId="0" borderId="23" xfId="0" applyNumberFormat="1" applyFont="1" applyBorder="1" applyAlignment="1">
      <alignment horizontal="center" vertical="center"/>
    </xf>
    <xf numFmtId="0" fontId="17" fillId="0" borderId="2" xfId="0" applyFont="1" applyBorder="1"/>
    <xf numFmtId="0" fontId="1" fillId="0" borderId="2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quotePrefix="1" applyFont="1"/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7" fillId="0" borderId="14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Alignment="1"/>
    <xf numFmtId="0" fontId="1" fillId="0" borderId="31" xfId="0" applyFont="1" applyBorder="1"/>
    <xf numFmtId="0" fontId="1" fillId="0" borderId="0" xfId="0" applyFont="1" applyBorder="1"/>
    <xf numFmtId="0" fontId="1" fillId="0" borderId="32" xfId="0" applyFont="1" applyBorder="1"/>
    <xf numFmtId="0" fontId="7" fillId="0" borderId="35" xfId="0" applyFont="1" applyBorder="1" applyAlignment="1">
      <alignment horizontal="center" vertical="center"/>
    </xf>
    <xf numFmtId="2" fontId="7" fillId="0" borderId="35" xfId="0" applyNumberFormat="1" applyFont="1" applyBorder="1" applyAlignment="1">
      <alignment horizontal="center"/>
    </xf>
    <xf numFmtId="0" fontId="8" fillId="0" borderId="3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4" fontId="12" fillId="0" borderId="11" xfId="0" applyNumberFormat="1" applyFont="1" applyBorder="1" applyAlignment="1">
      <alignment horizontal="center" vertical="center"/>
    </xf>
    <xf numFmtId="4" fontId="12" fillId="0" borderId="10" xfId="0" applyNumberFormat="1" applyFont="1" applyBorder="1" applyAlignment="1">
      <alignment horizontal="center" vertical="center"/>
    </xf>
    <xf numFmtId="2" fontId="12" fillId="0" borderId="17" xfId="0" applyNumberFormat="1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2" fontId="12" fillId="0" borderId="5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2" fillId="0" borderId="17" xfId="0" applyNumberFormat="1" applyFont="1" applyBorder="1" applyAlignment="1">
      <alignment horizontal="center" vertical="center"/>
    </xf>
    <xf numFmtId="2" fontId="12" fillId="0" borderId="1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6" xfId="0" applyFont="1" applyBorder="1"/>
    <xf numFmtId="0" fontId="6" fillId="0" borderId="7" xfId="0" applyFont="1" applyBorder="1"/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3" xfId="0" applyFont="1" applyBorder="1"/>
    <xf numFmtId="0" fontId="7" fillId="0" borderId="5" xfId="0" applyFont="1" applyBorder="1" applyAlignment="1">
      <alignment horizontal="center" vertical="center"/>
    </xf>
    <xf numFmtId="0" fontId="6" fillId="0" borderId="5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6" fillId="0" borderId="0" xfId="0" applyFont="1" applyBorder="1"/>
    <xf numFmtId="0" fontId="6" fillId="0" borderId="12" xfId="0" applyFont="1" applyBorder="1"/>
    <xf numFmtId="4" fontId="12" fillId="0" borderId="1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0" fontId="6" fillId="0" borderId="9" xfId="0" applyFont="1" applyBorder="1"/>
    <xf numFmtId="0" fontId="1" fillId="0" borderId="14" xfId="0" applyFont="1" applyBorder="1" applyAlignment="1">
      <alignment horizontal="center" vertical="center"/>
    </xf>
    <xf numFmtId="0" fontId="17" fillId="0" borderId="2" xfId="0" applyFont="1" applyBorder="1"/>
    <xf numFmtId="0" fontId="17" fillId="0" borderId="3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6" fillId="0" borderId="16" xfId="0" applyFont="1" applyBorder="1"/>
    <xf numFmtId="0" fontId="17" fillId="0" borderId="6" xfId="0" applyFont="1" applyBorder="1"/>
    <xf numFmtId="0" fontId="17" fillId="0" borderId="7" xfId="0" applyFont="1" applyBorder="1"/>
    <xf numFmtId="0" fontId="5" fillId="0" borderId="14" xfId="0" applyFont="1" applyBorder="1" applyAlignment="1">
      <alignment horizontal="center" wrapText="1"/>
    </xf>
    <xf numFmtId="0" fontId="17" fillId="0" borderId="6" xfId="0" applyFont="1" applyBorder="1" applyAlignment="1">
      <alignment wrapText="1"/>
    </xf>
    <xf numFmtId="0" fontId="17" fillId="0" borderId="7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/>
    </xf>
    <xf numFmtId="0" fontId="6" fillId="0" borderId="34" xfId="0" applyFont="1" applyBorder="1"/>
    <xf numFmtId="0" fontId="7" fillId="0" borderId="1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/>
    </xf>
    <xf numFmtId="0" fontId="6" fillId="0" borderId="40" xfId="0" applyFont="1" applyBorder="1"/>
    <xf numFmtId="2" fontId="7" fillId="0" borderId="41" xfId="0" applyNumberFormat="1" applyFont="1" applyBorder="1" applyAlignment="1">
      <alignment horizontal="center" vertical="center"/>
    </xf>
    <xf numFmtId="0" fontId="6" fillId="0" borderId="42" xfId="0" applyFont="1" applyBorder="1"/>
    <xf numFmtId="0" fontId="1" fillId="0" borderId="33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6" fillId="0" borderId="39" xfId="0" applyFont="1" applyBorder="1"/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7" fillId="0" borderId="20" xfId="0" applyFont="1" applyBorder="1"/>
    <xf numFmtId="0" fontId="17" fillId="0" borderId="21" xfId="0" applyFont="1" applyBorder="1"/>
    <xf numFmtId="0" fontId="15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/>
    </xf>
    <xf numFmtId="2" fontId="7" fillId="0" borderId="37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0" borderId="3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0</xdr:row>
      <xdr:rowOff>76200</xdr:rowOff>
    </xdr:from>
    <xdr:to>
      <xdr:col>7</xdr:col>
      <xdr:colOff>1047750</xdr:colOff>
      <xdr:row>7</xdr:row>
      <xdr:rowOff>152400</xdr:rowOff>
    </xdr:to>
    <xdr:pic>
      <xdr:nvPicPr>
        <xdr:cNvPr id="2" name="image00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781175" cy="1390650"/>
        </a:xfrm>
        <a:prstGeom prst="rect">
          <a:avLst/>
        </a:prstGeom>
        <a:noFill/>
      </xdr:spPr>
    </xdr:pic>
    <xdr:clientData fLocksWithSheet="0"/>
  </xdr:twoCellAnchor>
  <xdr:twoCellAnchor>
    <xdr:from>
      <xdr:col>6</xdr:col>
      <xdr:colOff>152400</xdr:colOff>
      <xdr:row>0</xdr:row>
      <xdr:rowOff>0</xdr:rowOff>
    </xdr:from>
    <xdr:to>
      <xdr:col>7</xdr:col>
      <xdr:colOff>1047750</xdr:colOff>
      <xdr:row>8</xdr:row>
      <xdr:rowOff>47625</xdr:rowOff>
    </xdr:to>
    <xdr:pic>
      <xdr:nvPicPr>
        <xdr:cNvPr id="3" name="image00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781175" cy="155257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45"/>
  <sheetViews>
    <sheetView tabSelected="1" topLeftCell="A69" workbookViewId="0">
      <selection activeCell="B75" sqref="B75:D75"/>
    </sheetView>
  </sheetViews>
  <sheetFormatPr defaultColWidth="15.140625" defaultRowHeight="15" customHeight="1"/>
  <cols>
    <col min="1" max="1" width="5.42578125" customWidth="1"/>
    <col min="2" max="2" width="8" customWidth="1"/>
    <col min="3" max="3" width="8.85546875" customWidth="1"/>
    <col min="4" max="4" width="14.85546875" customWidth="1"/>
    <col min="5" max="5" width="12.28515625" customWidth="1"/>
    <col min="6" max="6" width="12.85546875" customWidth="1"/>
    <col min="7" max="7" width="14.42578125" customWidth="1"/>
    <col min="8" max="8" width="16.42578125" customWidth="1"/>
    <col min="9" max="9" width="7.7109375" style="75" customWidth="1"/>
    <col min="10" max="26" width="7.7109375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7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2" t="s">
        <v>0</v>
      </c>
      <c r="C2" s="1"/>
      <c r="D2" s="1"/>
      <c r="E2" s="1"/>
      <c r="F2" s="1"/>
      <c r="G2" s="1"/>
      <c r="H2" s="1"/>
      <c r="I2" s="7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/>
      <c r="B3" s="3" t="s">
        <v>1</v>
      </c>
      <c r="C3" s="1"/>
      <c r="D3" s="1"/>
      <c r="E3" s="1"/>
      <c r="F3" s="1"/>
      <c r="G3" s="1"/>
      <c r="H3" s="1"/>
      <c r="I3" s="7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4" t="str">
        <f>HYPERLINK("http://www.metiz-group.ua/","www.metiz-group.ua")</f>
        <v>www.metiz-group.ua</v>
      </c>
      <c r="C4" s="1"/>
      <c r="D4" s="1"/>
      <c r="E4" s="1"/>
      <c r="F4" s="1"/>
      <c r="G4" s="1"/>
      <c r="H4" s="1"/>
      <c r="I4" s="7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"/>
      <c r="B5" s="3" t="s">
        <v>2</v>
      </c>
      <c r="C5" s="1"/>
      <c r="D5" s="1"/>
      <c r="E5" s="1"/>
      <c r="F5" s="1"/>
      <c r="G5" s="1"/>
      <c r="H5" s="1"/>
      <c r="I5" s="7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"/>
      <c r="B6" s="3" t="s">
        <v>3</v>
      </c>
      <c r="C6" s="1"/>
      <c r="D6" s="1"/>
      <c r="E6" s="1"/>
      <c r="F6" s="1"/>
      <c r="G6" s="1"/>
      <c r="H6" s="1"/>
      <c r="I6" s="7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"/>
      <c r="B7" s="3" t="s">
        <v>4</v>
      </c>
      <c r="C7" s="1"/>
      <c r="D7" s="1"/>
      <c r="E7" s="1"/>
      <c r="F7" s="1"/>
      <c r="G7" s="1"/>
      <c r="H7" s="1"/>
      <c r="I7" s="7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"/>
      <c r="B8" s="3" t="s">
        <v>5</v>
      </c>
      <c r="C8" s="1"/>
      <c r="D8" s="1"/>
      <c r="E8" s="1"/>
      <c r="F8" s="1"/>
      <c r="G8" s="1"/>
      <c r="H8" s="1"/>
      <c r="I8" s="7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"/>
      <c r="B9" s="3" t="s">
        <v>6</v>
      </c>
      <c r="C9" s="1"/>
      <c r="D9" s="1"/>
      <c r="E9" s="1"/>
      <c r="F9" s="1"/>
      <c r="G9" s="1"/>
      <c r="H9" s="1"/>
      <c r="I9" s="7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"/>
      <c r="C10" s="1"/>
      <c r="D10" s="1"/>
      <c r="E10" s="1"/>
      <c r="F10" s="1"/>
      <c r="G10" s="1"/>
      <c r="H10" s="1"/>
      <c r="I10" s="7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customHeight="1">
      <c r="A11" s="1"/>
      <c r="B11" s="5" t="s">
        <v>7</v>
      </c>
      <c r="C11" s="6"/>
      <c r="D11" s="1"/>
      <c r="E11" s="1"/>
      <c r="F11" s="1"/>
      <c r="G11" s="1"/>
      <c r="H11" s="1"/>
      <c r="I11" s="7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hidden="1" customHeight="1">
      <c r="A12" s="1"/>
      <c r="B12" s="107" t="s">
        <v>13</v>
      </c>
      <c r="C12" s="104"/>
      <c r="D12" s="109"/>
      <c r="E12" s="10">
        <v>5</v>
      </c>
      <c r="F12" s="10" t="s">
        <v>16</v>
      </c>
      <c r="G12" s="10" t="s">
        <v>14</v>
      </c>
      <c r="H12" s="11">
        <v>154.19999999999999</v>
      </c>
      <c r="I12" s="7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hidden="1" customHeight="1">
      <c r="A13" s="1"/>
      <c r="B13" s="107" t="s">
        <v>15</v>
      </c>
      <c r="C13" s="104"/>
      <c r="D13" s="109"/>
      <c r="E13" s="10">
        <v>5</v>
      </c>
      <c r="F13" s="10" t="s">
        <v>16</v>
      </c>
      <c r="G13" s="10" t="s">
        <v>14</v>
      </c>
      <c r="H13" s="11">
        <v>127.2</v>
      </c>
      <c r="I13" s="7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"/>
      <c r="B14" s="1"/>
      <c r="C14" s="1"/>
      <c r="D14" s="1"/>
      <c r="E14" s="1"/>
      <c r="F14" s="1"/>
      <c r="G14" s="1"/>
      <c r="H14" s="1"/>
      <c r="I14" s="7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7.25" hidden="1" customHeight="1">
      <c r="A15" s="1"/>
      <c r="B15" s="103" t="s">
        <v>17</v>
      </c>
      <c r="C15" s="104"/>
      <c r="D15" s="104"/>
      <c r="E15" s="104"/>
      <c r="F15" s="104"/>
      <c r="G15" s="104"/>
      <c r="H15" s="109"/>
      <c r="I15" s="7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7" hidden="1" customHeight="1">
      <c r="A16" s="1"/>
      <c r="B16" s="108" t="s">
        <v>8</v>
      </c>
      <c r="C16" s="104"/>
      <c r="D16" s="109"/>
      <c r="E16" s="7" t="s">
        <v>9</v>
      </c>
      <c r="F16" s="8" t="s">
        <v>18</v>
      </c>
      <c r="G16" s="9" t="s">
        <v>11</v>
      </c>
      <c r="H16" s="9" t="s">
        <v>19</v>
      </c>
      <c r="I16" s="7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hidden="1" customHeight="1">
      <c r="A17" s="1"/>
      <c r="B17" s="107" t="s">
        <v>20</v>
      </c>
      <c r="C17" s="104"/>
      <c r="D17" s="109"/>
      <c r="E17" s="10">
        <v>0.9</v>
      </c>
      <c r="F17" s="10" t="s">
        <v>21</v>
      </c>
      <c r="G17" s="10" t="s">
        <v>22</v>
      </c>
      <c r="H17" s="11" t="s">
        <v>23</v>
      </c>
      <c r="I17" s="7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.75" customHeight="1">
      <c r="A18" s="1"/>
      <c r="B18" s="103" t="s">
        <v>24</v>
      </c>
      <c r="C18" s="104"/>
      <c r="D18" s="104"/>
      <c r="E18" s="104"/>
      <c r="F18" s="104"/>
      <c r="G18" s="104"/>
      <c r="H18" s="109"/>
      <c r="I18" s="7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9.25" customHeight="1">
      <c r="A19" s="1"/>
      <c r="B19" s="108" t="s">
        <v>8</v>
      </c>
      <c r="C19" s="104"/>
      <c r="D19" s="109"/>
      <c r="E19" s="7" t="s">
        <v>9</v>
      </c>
      <c r="F19" s="8" t="s">
        <v>10</v>
      </c>
      <c r="G19" s="9" t="s">
        <v>11</v>
      </c>
      <c r="H19" s="9" t="s">
        <v>12</v>
      </c>
      <c r="I19" s="7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hidden="1" customHeight="1">
      <c r="A20" s="1"/>
      <c r="B20" s="107" t="s">
        <v>25</v>
      </c>
      <c r="C20" s="104"/>
      <c r="D20" s="109"/>
      <c r="E20" s="10">
        <v>0.6</v>
      </c>
      <c r="F20" s="10" t="s">
        <v>21</v>
      </c>
      <c r="G20" s="10" t="s">
        <v>22</v>
      </c>
      <c r="H20" s="11" t="s">
        <v>26</v>
      </c>
      <c r="I20" s="7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"/>
      <c r="B21" s="107" t="s">
        <v>25</v>
      </c>
      <c r="C21" s="104"/>
      <c r="D21" s="109"/>
      <c r="E21" s="10">
        <v>0.9</v>
      </c>
      <c r="F21" s="10" t="s">
        <v>21</v>
      </c>
      <c r="G21" s="10" t="s">
        <v>22</v>
      </c>
      <c r="H21" s="11" t="s">
        <v>175</v>
      </c>
      <c r="I21" s="7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107" t="s">
        <v>27</v>
      </c>
      <c r="C22" s="104"/>
      <c r="D22" s="109"/>
      <c r="E22" s="10">
        <v>0.9</v>
      </c>
      <c r="F22" s="10" t="s">
        <v>21</v>
      </c>
      <c r="G22" s="10" t="s">
        <v>22</v>
      </c>
      <c r="H22" s="11" t="s">
        <v>176</v>
      </c>
      <c r="I22" s="7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"/>
      <c r="B23" s="107" t="s">
        <v>27</v>
      </c>
      <c r="C23" s="104"/>
      <c r="D23" s="109"/>
      <c r="E23" s="10">
        <v>1.8</v>
      </c>
      <c r="F23" s="10" t="s">
        <v>21</v>
      </c>
      <c r="G23" s="10" t="s">
        <v>22</v>
      </c>
      <c r="H23" s="11" t="s">
        <v>177</v>
      </c>
      <c r="I23" s="7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"/>
      <c r="B24" s="107" t="s">
        <v>28</v>
      </c>
      <c r="C24" s="104"/>
      <c r="D24" s="109"/>
      <c r="E24" s="10">
        <v>0.9</v>
      </c>
      <c r="F24" s="10" t="s">
        <v>21</v>
      </c>
      <c r="G24" s="10" t="s">
        <v>22</v>
      </c>
      <c r="H24" s="11" t="s">
        <v>174</v>
      </c>
      <c r="I24" s="7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"/>
      <c r="B25" s="107" t="s">
        <v>28</v>
      </c>
      <c r="C25" s="104"/>
      <c r="D25" s="109"/>
      <c r="E25" s="10">
        <v>1.2</v>
      </c>
      <c r="F25" s="10" t="s">
        <v>21</v>
      </c>
      <c r="G25" s="10" t="s">
        <v>22</v>
      </c>
      <c r="H25" s="11" t="s">
        <v>178</v>
      </c>
      <c r="I25" s="7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"/>
      <c r="B26" s="107" t="s">
        <v>28</v>
      </c>
      <c r="C26" s="104"/>
      <c r="D26" s="109"/>
      <c r="E26" s="10">
        <v>1.4</v>
      </c>
      <c r="F26" s="10" t="s">
        <v>21</v>
      </c>
      <c r="G26" s="10" t="s">
        <v>22</v>
      </c>
      <c r="H26" s="35" t="s">
        <v>199</v>
      </c>
      <c r="I26" s="7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"/>
      <c r="B27" s="107" t="s">
        <v>28</v>
      </c>
      <c r="C27" s="104"/>
      <c r="D27" s="109"/>
      <c r="E27" s="10">
        <v>1.8</v>
      </c>
      <c r="F27" s="10" t="s">
        <v>21</v>
      </c>
      <c r="G27" s="10" t="s">
        <v>22</v>
      </c>
      <c r="H27" s="35" t="s">
        <v>200</v>
      </c>
      <c r="I27" s="7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"/>
      <c r="B28" s="107" t="s">
        <v>29</v>
      </c>
      <c r="C28" s="104"/>
      <c r="D28" s="109"/>
      <c r="E28" s="10">
        <v>1.8</v>
      </c>
      <c r="F28" s="10" t="s">
        <v>21</v>
      </c>
      <c r="G28" s="10" t="s">
        <v>22</v>
      </c>
      <c r="H28" s="11" t="s">
        <v>179</v>
      </c>
      <c r="I28" s="7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"/>
      <c r="B29" s="107" t="s">
        <v>13</v>
      </c>
      <c r="C29" s="104"/>
      <c r="D29" s="109"/>
      <c r="E29" s="10">
        <v>1.8</v>
      </c>
      <c r="F29" s="10" t="s">
        <v>30</v>
      </c>
      <c r="G29" s="10" t="s">
        <v>22</v>
      </c>
      <c r="H29" s="11" t="s">
        <v>180</v>
      </c>
      <c r="I29" s="7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"/>
      <c r="B30" s="107" t="s">
        <v>13</v>
      </c>
      <c r="C30" s="104"/>
      <c r="D30" s="109"/>
      <c r="E30" s="10">
        <v>1.8</v>
      </c>
      <c r="F30" s="10" t="s">
        <v>31</v>
      </c>
      <c r="G30" s="10" t="s">
        <v>22</v>
      </c>
      <c r="H30" s="11" t="s">
        <v>181</v>
      </c>
      <c r="I30" s="7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"/>
      <c r="B31" s="1"/>
      <c r="C31" s="1"/>
      <c r="D31" s="1"/>
      <c r="E31" s="1"/>
      <c r="F31" s="1"/>
      <c r="G31" s="1"/>
      <c r="H31" s="1"/>
      <c r="I31" s="7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>
      <c r="A32" s="1"/>
      <c r="B32" s="103" t="s">
        <v>39</v>
      </c>
      <c r="C32" s="104"/>
      <c r="D32" s="104"/>
      <c r="E32" s="104"/>
      <c r="F32" s="104"/>
      <c r="G32" s="104"/>
      <c r="H32" s="109"/>
      <c r="I32" s="7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9.25" customHeight="1">
      <c r="A33" s="1"/>
      <c r="B33" s="108" t="s">
        <v>8</v>
      </c>
      <c r="C33" s="104"/>
      <c r="D33" s="109"/>
      <c r="E33" s="7" t="s">
        <v>9</v>
      </c>
      <c r="F33" s="8" t="s">
        <v>18</v>
      </c>
      <c r="G33" s="8" t="s">
        <v>36</v>
      </c>
      <c r="H33" s="9" t="s">
        <v>12</v>
      </c>
      <c r="I33" s="7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107" t="s">
        <v>13</v>
      </c>
      <c r="C34" s="104"/>
      <c r="D34" s="109"/>
      <c r="E34" s="10">
        <v>1.8</v>
      </c>
      <c r="F34" s="10" t="s">
        <v>40</v>
      </c>
      <c r="G34" s="10" t="s">
        <v>38</v>
      </c>
      <c r="H34" s="11">
        <v>325</v>
      </c>
      <c r="I34" s="7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107" t="s">
        <v>41</v>
      </c>
      <c r="C35" s="104"/>
      <c r="D35" s="109"/>
      <c r="E35" s="10">
        <v>1.8</v>
      </c>
      <c r="F35" s="10" t="s">
        <v>40</v>
      </c>
      <c r="G35" s="10" t="s">
        <v>42</v>
      </c>
      <c r="H35" s="11">
        <v>540</v>
      </c>
      <c r="I35" s="7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07" t="s">
        <v>13</v>
      </c>
      <c r="C36" s="104"/>
      <c r="D36" s="109"/>
      <c r="E36" s="10">
        <v>1.8</v>
      </c>
      <c r="F36" s="10" t="s">
        <v>40</v>
      </c>
      <c r="G36" s="10" t="s">
        <v>42</v>
      </c>
      <c r="H36" s="11">
        <v>385</v>
      </c>
      <c r="I36" s="7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07" t="s">
        <v>13</v>
      </c>
      <c r="C37" s="104"/>
      <c r="D37" s="109"/>
      <c r="E37" s="10">
        <v>1.8</v>
      </c>
      <c r="F37" s="10" t="s">
        <v>43</v>
      </c>
      <c r="G37" s="10" t="s">
        <v>42</v>
      </c>
      <c r="H37" s="11">
        <v>460</v>
      </c>
      <c r="I37" s="7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2"/>
      <c r="C38" s="12"/>
      <c r="D38" s="12"/>
      <c r="E38" s="13"/>
      <c r="F38" s="13"/>
      <c r="G38" s="13"/>
      <c r="H38" s="14"/>
      <c r="I38" s="7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>
      <c r="A39" s="1"/>
      <c r="B39" s="103" t="s">
        <v>44</v>
      </c>
      <c r="C39" s="104"/>
      <c r="D39" s="104"/>
      <c r="E39" s="104"/>
      <c r="F39" s="104"/>
      <c r="G39" s="104"/>
      <c r="H39" s="109"/>
      <c r="I39" s="7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8.5" customHeight="1">
      <c r="A40" s="1"/>
      <c r="B40" s="108" t="s">
        <v>45</v>
      </c>
      <c r="C40" s="104"/>
      <c r="D40" s="109"/>
      <c r="E40" s="8" t="s">
        <v>46</v>
      </c>
      <c r="F40" s="8" t="s">
        <v>47</v>
      </c>
      <c r="G40" s="8" t="s">
        <v>48</v>
      </c>
      <c r="H40" s="9" t="s">
        <v>12</v>
      </c>
      <c r="I40" s="7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07" t="s">
        <v>49</v>
      </c>
      <c r="C41" s="104"/>
      <c r="D41" s="109"/>
      <c r="E41" s="10" t="s">
        <v>50</v>
      </c>
      <c r="F41" s="10" t="s">
        <v>51</v>
      </c>
      <c r="G41" s="10" t="s">
        <v>42</v>
      </c>
      <c r="H41" s="11" t="s">
        <v>170</v>
      </c>
      <c r="I41" s="7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07" t="s">
        <v>49</v>
      </c>
      <c r="C42" s="104"/>
      <c r="D42" s="109"/>
      <c r="E42" s="10" t="s">
        <v>50</v>
      </c>
      <c r="F42" s="10" t="s">
        <v>52</v>
      </c>
      <c r="G42" s="10" t="s">
        <v>42</v>
      </c>
      <c r="H42" s="11" t="s">
        <v>171</v>
      </c>
      <c r="I42" s="7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07" t="s">
        <v>53</v>
      </c>
      <c r="C43" s="104"/>
      <c r="D43" s="109"/>
      <c r="E43" s="10">
        <v>1</v>
      </c>
      <c r="F43" s="10" t="s">
        <v>54</v>
      </c>
      <c r="G43" s="10" t="s">
        <v>42</v>
      </c>
      <c r="H43" s="11" t="s">
        <v>172</v>
      </c>
      <c r="I43" s="7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20" t="s">
        <v>55</v>
      </c>
      <c r="C44" s="105"/>
      <c r="D44" s="106"/>
      <c r="E44" s="45">
        <v>1</v>
      </c>
      <c r="F44" s="45" t="s">
        <v>56</v>
      </c>
      <c r="G44" s="45" t="s">
        <v>42</v>
      </c>
      <c r="H44" s="85" t="s">
        <v>173</v>
      </c>
      <c r="I44" s="7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 customHeight="1">
      <c r="A45" s="1"/>
      <c r="B45" s="157" t="s">
        <v>226</v>
      </c>
      <c r="C45" s="158"/>
      <c r="D45" s="158"/>
      <c r="E45" s="158"/>
      <c r="F45" s="158"/>
      <c r="G45" s="158"/>
      <c r="H45" s="159"/>
      <c r="I45" s="7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7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>
      <c r="A47" s="1"/>
      <c r="B47" s="103" t="s">
        <v>57</v>
      </c>
      <c r="C47" s="104"/>
      <c r="D47" s="104"/>
      <c r="E47" s="104"/>
      <c r="F47" s="104"/>
      <c r="G47" s="104"/>
      <c r="H47" s="109"/>
      <c r="I47" s="7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9.25" customHeight="1">
      <c r="A48" s="1"/>
      <c r="B48" s="108" t="s">
        <v>8</v>
      </c>
      <c r="C48" s="104"/>
      <c r="D48" s="109"/>
      <c r="E48" s="7" t="s">
        <v>9</v>
      </c>
      <c r="F48" s="8" t="s">
        <v>10</v>
      </c>
      <c r="G48" s="8" t="s">
        <v>58</v>
      </c>
      <c r="H48" s="9" t="s">
        <v>59</v>
      </c>
      <c r="I48" s="7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07" t="s">
        <v>60</v>
      </c>
      <c r="C49" s="104"/>
      <c r="D49" s="109"/>
      <c r="E49" s="10">
        <v>3</v>
      </c>
      <c r="F49" s="10" t="s">
        <v>61</v>
      </c>
      <c r="G49" s="11" t="s">
        <v>184</v>
      </c>
      <c r="H49" s="36" t="s">
        <v>201</v>
      </c>
      <c r="I49" s="73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07" t="s">
        <v>60</v>
      </c>
      <c r="C50" s="104"/>
      <c r="D50" s="109"/>
      <c r="E50" s="10">
        <v>3</v>
      </c>
      <c r="F50" s="10" t="s">
        <v>62</v>
      </c>
      <c r="G50" s="11" t="s">
        <v>183</v>
      </c>
      <c r="H50" s="36" t="s">
        <v>202</v>
      </c>
      <c r="I50" s="7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07" t="s">
        <v>60</v>
      </c>
      <c r="C51" s="104"/>
      <c r="D51" s="109"/>
      <c r="E51" s="10">
        <v>3</v>
      </c>
      <c r="F51" s="10" t="s">
        <v>63</v>
      </c>
      <c r="G51" s="11" t="s">
        <v>185</v>
      </c>
      <c r="H51" s="15" t="s">
        <v>198</v>
      </c>
      <c r="I51" s="73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07" t="s">
        <v>60</v>
      </c>
      <c r="C52" s="104"/>
      <c r="D52" s="109"/>
      <c r="E52" s="10">
        <v>4</v>
      </c>
      <c r="F52" s="10" t="s">
        <v>61</v>
      </c>
      <c r="G52" s="11" t="s">
        <v>186</v>
      </c>
      <c r="H52" s="37" t="s">
        <v>203</v>
      </c>
      <c r="I52" s="73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07" t="s">
        <v>60</v>
      </c>
      <c r="C53" s="104"/>
      <c r="D53" s="109"/>
      <c r="E53" s="10">
        <v>4</v>
      </c>
      <c r="F53" s="10" t="s">
        <v>62</v>
      </c>
      <c r="G53" s="11" t="s">
        <v>187</v>
      </c>
      <c r="H53" s="36" t="s">
        <v>204</v>
      </c>
      <c r="I53" s="7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07" t="s">
        <v>60</v>
      </c>
      <c r="C54" s="104"/>
      <c r="D54" s="109"/>
      <c r="E54" s="10">
        <v>4</v>
      </c>
      <c r="F54" s="10" t="s">
        <v>63</v>
      </c>
      <c r="G54" s="11" t="s">
        <v>188</v>
      </c>
      <c r="H54" s="37" t="s">
        <v>205</v>
      </c>
      <c r="I54" s="73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0" customHeight="1">
      <c r="A55" s="1"/>
      <c r="B55" s="157" t="s">
        <v>226</v>
      </c>
      <c r="C55" s="158"/>
      <c r="D55" s="158"/>
      <c r="E55" s="158"/>
      <c r="F55" s="158"/>
      <c r="G55" s="158"/>
      <c r="H55" s="159"/>
      <c r="I55" s="73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>
      <c r="A56" s="1"/>
      <c r="B56" s="1"/>
      <c r="C56" s="1"/>
      <c r="D56" s="1"/>
      <c r="E56" s="1"/>
      <c r="F56" s="1"/>
      <c r="G56" s="1"/>
      <c r="H56" s="1"/>
      <c r="I56" s="73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>
      <c r="A57" s="1"/>
      <c r="B57" s="103" t="s">
        <v>64</v>
      </c>
      <c r="C57" s="104"/>
      <c r="D57" s="104"/>
      <c r="E57" s="104"/>
      <c r="F57" s="104"/>
      <c r="G57" s="104"/>
      <c r="H57" s="109"/>
      <c r="I57" s="73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08" t="s">
        <v>45</v>
      </c>
      <c r="C58" s="104"/>
      <c r="D58" s="104"/>
      <c r="E58" s="104"/>
      <c r="F58" s="109"/>
      <c r="G58" s="8" t="s">
        <v>11</v>
      </c>
      <c r="H58" s="9" t="s">
        <v>12</v>
      </c>
      <c r="I58" s="73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28" t="s">
        <v>65</v>
      </c>
      <c r="C59" s="104"/>
      <c r="D59" s="104"/>
      <c r="E59" s="104"/>
      <c r="F59" s="109"/>
      <c r="G59" s="10" t="s">
        <v>14</v>
      </c>
      <c r="H59" s="11" t="s">
        <v>189</v>
      </c>
      <c r="I59" s="73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28" t="s">
        <v>182</v>
      </c>
      <c r="C60" s="104"/>
      <c r="D60" s="104"/>
      <c r="E60" s="104"/>
      <c r="F60" s="109"/>
      <c r="G60" s="10" t="s">
        <v>14</v>
      </c>
      <c r="H60" s="11" t="s">
        <v>190</v>
      </c>
      <c r="I60" s="73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28" t="s">
        <v>66</v>
      </c>
      <c r="C61" s="104"/>
      <c r="D61" s="104"/>
      <c r="E61" s="104"/>
      <c r="F61" s="109"/>
      <c r="G61" s="10" t="s">
        <v>14</v>
      </c>
      <c r="H61" s="11" t="s">
        <v>191</v>
      </c>
      <c r="I61" s="7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28" t="s">
        <v>67</v>
      </c>
      <c r="C62" s="104"/>
      <c r="D62" s="104"/>
      <c r="E62" s="104"/>
      <c r="F62" s="109"/>
      <c r="G62" s="10" t="s">
        <v>14</v>
      </c>
      <c r="H62" s="11" t="s">
        <v>136</v>
      </c>
      <c r="I62" s="73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28" t="s">
        <v>68</v>
      </c>
      <c r="C63" s="104"/>
      <c r="D63" s="104"/>
      <c r="E63" s="104"/>
      <c r="F63" s="109"/>
      <c r="G63" s="10" t="s">
        <v>14</v>
      </c>
      <c r="H63" s="11" t="s">
        <v>137</v>
      </c>
      <c r="I63" s="73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28" t="s">
        <v>69</v>
      </c>
      <c r="C64" s="104"/>
      <c r="D64" s="104"/>
      <c r="E64" s="104"/>
      <c r="F64" s="109"/>
      <c r="G64" s="10" t="s">
        <v>14</v>
      </c>
      <c r="H64" s="11">
        <v>9</v>
      </c>
      <c r="I64" s="73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28" t="s">
        <v>192</v>
      </c>
      <c r="C65" s="104"/>
      <c r="D65" s="104"/>
      <c r="E65" s="104"/>
      <c r="F65" s="109"/>
      <c r="G65" s="10" t="s">
        <v>14</v>
      </c>
      <c r="H65" s="11" t="s">
        <v>195</v>
      </c>
      <c r="I65" s="7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28" t="s">
        <v>193</v>
      </c>
      <c r="C66" s="104"/>
      <c r="D66" s="104"/>
      <c r="E66" s="104"/>
      <c r="F66" s="109"/>
      <c r="G66" s="10" t="s">
        <v>14</v>
      </c>
      <c r="H66" s="11" t="s">
        <v>196</v>
      </c>
      <c r="I66" s="7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28" t="s">
        <v>194</v>
      </c>
      <c r="C67" s="104"/>
      <c r="D67" s="104"/>
      <c r="E67" s="104"/>
      <c r="F67" s="109"/>
      <c r="G67" s="10" t="s">
        <v>14</v>
      </c>
      <c r="H67" s="11" t="s">
        <v>197</v>
      </c>
      <c r="I67" s="73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0" customHeight="1">
      <c r="A68" s="1"/>
      <c r="B68" s="157" t="s">
        <v>226</v>
      </c>
      <c r="C68" s="158"/>
      <c r="D68" s="158"/>
      <c r="E68" s="158"/>
      <c r="F68" s="158"/>
      <c r="G68" s="158"/>
      <c r="H68" s="159"/>
      <c r="I68" s="7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>
      <c r="A69" s="1"/>
      <c r="B69" s="12"/>
      <c r="C69" s="12"/>
      <c r="D69" s="12"/>
      <c r="E69" s="12"/>
      <c r="F69" s="13"/>
      <c r="G69" s="13"/>
      <c r="H69" s="14"/>
      <c r="I69" s="7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5.5" customHeight="1">
      <c r="A70" s="1"/>
      <c r="B70" s="103" t="s">
        <v>142</v>
      </c>
      <c r="C70" s="105"/>
      <c r="D70" s="105"/>
      <c r="E70" s="105"/>
      <c r="F70" s="105"/>
      <c r="G70" s="105"/>
      <c r="H70" s="106"/>
      <c r="I70" s="7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5.5">
      <c r="A71" s="1"/>
      <c r="B71" s="66" t="s">
        <v>70</v>
      </c>
      <c r="C71" s="69"/>
      <c r="D71" s="69"/>
      <c r="E71" s="70" t="s">
        <v>11</v>
      </c>
      <c r="F71" s="71" t="s">
        <v>71</v>
      </c>
      <c r="G71" s="167" t="s">
        <v>12</v>
      </c>
      <c r="H71" s="167"/>
      <c r="I71" s="7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07" t="s">
        <v>233</v>
      </c>
      <c r="C72" s="119"/>
      <c r="D72" s="129"/>
      <c r="E72" s="61" t="s">
        <v>73</v>
      </c>
      <c r="F72" s="68">
        <v>27</v>
      </c>
      <c r="G72" s="101">
        <v>141</v>
      </c>
      <c r="H72" s="102"/>
      <c r="I72" s="7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07" t="s">
        <v>72</v>
      </c>
      <c r="C73" s="119"/>
      <c r="D73" s="129"/>
      <c r="E73" s="61" t="s">
        <v>73</v>
      </c>
      <c r="F73" s="68">
        <v>27</v>
      </c>
      <c r="G73" s="101">
        <v>141</v>
      </c>
      <c r="H73" s="102"/>
      <c r="I73" s="73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07" t="s">
        <v>234</v>
      </c>
      <c r="C74" s="119"/>
      <c r="D74" s="129"/>
      <c r="E74" s="61" t="s">
        <v>73</v>
      </c>
      <c r="F74" s="68">
        <v>27</v>
      </c>
      <c r="G74" s="101">
        <v>141</v>
      </c>
      <c r="H74" s="102"/>
      <c r="I74" s="73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07" t="s">
        <v>74</v>
      </c>
      <c r="C75" s="104"/>
      <c r="D75" s="109"/>
      <c r="E75" s="10" t="s">
        <v>73</v>
      </c>
      <c r="F75" s="34">
        <v>37</v>
      </c>
      <c r="G75" s="101">
        <v>141</v>
      </c>
      <c r="H75" s="102"/>
      <c r="I75" s="7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07" t="s">
        <v>75</v>
      </c>
      <c r="C76" s="104"/>
      <c r="D76" s="109"/>
      <c r="E76" s="10" t="s">
        <v>73</v>
      </c>
      <c r="F76" s="34">
        <v>42</v>
      </c>
      <c r="G76" s="101">
        <v>141</v>
      </c>
      <c r="H76" s="102"/>
      <c r="I76" s="7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07" t="s">
        <v>230</v>
      </c>
      <c r="C77" s="104"/>
      <c r="D77" s="109"/>
      <c r="E77" s="10" t="s">
        <v>73</v>
      </c>
      <c r="F77" s="34">
        <v>52</v>
      </c>
      <c r="G77" s="101">
        <v>141</v>
      </c>
      <c r="H77" s="102"/>
      <c r="I77" s="7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07" t="s">
        <v>232</v>
      </c>
      <c r="C78" s="119"/>
      <c r="D78" s="129"/>
      <c r="E78" s="61" t="s">
        <v>73</v>
      </c>
      <c r="F78" s="68">
        <v>27</v>
      </c>
      <c r="G78" s="101">
        <v>141</v>
      </c>
      <c r="H78" s="102"/>
      <c r="I78" s="7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25" t="s">
        <v>164</v>
      </c>
      <c r="C79" s="104"/>
      <c r="D79" s="109"/>
      <c r="E79" s="10" t="s">
        <v>73</v>
      </c>
      <c r="F79" s="34">
        <v>27</v>
      </c>
      <c r="G79" s="101">
        <v>141</v>
      </c>
      <c r="H79" s="102"/>
      <c r="I79" s="7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07" t="s">
        <v>231</v>
      </c>
      <c r="C80" s="104"/>
      <c r="D80" s="109"/>
      <c r="E80" s="10" t="s">
        <v>73</v>
      </c>
      <c r="F80" s="34">
        <v>52</v>
      </c>
      <c r="G80" s="101">
        <v>141</v>
      </c>
      <c r="H80" s="102"/>
      <c r="I80" s="7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25" t="s">
        <v>165</v>
      </c>
      <c r="C81" s="104"/>
      <c r="D81" s="109"/>
      <c r="E81" s="10" t="s">
        <v>73</v>
      </c>
      <c r="F81" s="34">
        <v>27</v>
      </c>
      <c r="G81" s="101">
        <v>220</v>
      </c>
      <c r="H81" s="102"/>
      <c r="I81" s="7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25" t="s">
        <v>166</v>
      </c>
      <c r="C82" s="104"/>
      <c r="D82" s="109"/>
      <c r="E82" s="10" t="s">
        <v>73</v>
      </c>
      <c r="F82" s="34">
        <v>32</v>
      </c>
      <c r="G82" s="101">
        <v>220</v>
      </c>
      <c r="H82" s="102"/>
      <c r="I82" s="7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25" t="s">
        <v>167</v>
      </c>
      <c r="C83" s="104"/>
      <c r="D83" s="109"/>
      <c r="E83" s="10" t="s">
        <v>73</v>
      </c>
      <c r="F83" s="34">
        <v>37</v>
      </c>
      <c r="G83" s="101">
        <v>220</v>
      </c>
      <c r="H83" s="102"/>
      <c r="I83" s="73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25" t="s">
        <v>168</v>
      </c>
      <c r="C84" s="104"/>
      <c r="D84" s="109"/>
      <c r="E84" s="10" t="s">
        <v>73</v>
      </c>
      <c r="F84" s="34">
        <v>42</v>
      </c>
      <c r="G84" s="101">
        <v>220</v>
      </c>
      <c r="H84" s="102"/>
      <c r="I84" s="7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25" t="s">
        <v>169</v>
      </c>
      <c r="C85" s="104"/>
      <c r="D85" s="109"/>
      <c r="E85" s="10" t="s">
        <v>73</v>
      </c>
      <c r="F85" s="34">
        <v>47</v>
      </c>
      <c r="G85" s="101">
        <v>220</v>
      </c>
      <c r="H85" s="102"/>
      <c r="I85" s="7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07" t="s">
        <v>76</v>
      </c>
      <c r="C86" s="104"/>
      <c r="D86" s="109"/>
      <c r="E86" s="10" t="s">
        <v>77</v>
      </c>
      <c r="F86" s="34">
        <v>30</v>
      </c>
      <c r="G86" s="91">
        <v>111</v>
      </c>
      <c r="H86" s="92"/>
      <c r="I86" s="7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07" t="s">
        <v>78</v>
      </c>
      <c r="C87" s="104"/>
      <c r="D87" s="109"/>
      <c r="E87" s="10" t="s">
        <v>77</v>
      </c>
      <c r="F87" s="34">
        <v>40</v>
      </c>
      <c r="G87" s="91">
        <v>111</v>
      </c>
      <c r="H87" s="92"/>
      <c r="I87" s="7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07" t="s">
        <v>79</v>
      </c>
      <c r="C88" s="104"/>
      <c r="D88" s="109"/>
      <c r="E88" s="10" t="s">
        <v>77</v>
      </c>
      <c r="F88" s="34">
        <v>50</v>
      </c>
      <c r="G88" s="91">
        <v>111</v>
      </c>
      <c r="H88" s="92"/>
      <c r="I88" s="7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07" t="s">
        <v>80</v>
      </c>
      <c r="C89" s="104"/>
      <c r="D89" s="109"/>
      <c r="E89" s="10" t="s">
        <v>77</v>
      </c>
      <c r="F89" s="34">
        <v>60</v>
      </c>
      <c r="G89" s="91">
        <v>111</v>
      </c>
      <c r="H89" s="92"/>
      <c r="I89" s="73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07" t="s">
        <v>81</v>
      </c>
      <c r="C90" s="104"/>
      <c r="D90" s="109"/>
      <c r="E90" s="10" t="s">
        <v>77</v>
      </c>
      <c r="F90" s="34">
        <v>80</v>
      </c>
      <c r="G90" s="91">
        <v>111</v>
      </c>
      <c r="H90" s="92"/>
      <c r="I90" s="7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07" t="s">
        <v>82</v>
      </c>
      <c r="C91" s="104"/>
      <c r="D91" s="109"/>
      <c r="E91" s="10" t="s">
        <v>77</v>
      </c>
      <c r="F91" s="34">
        <v>100</v>
      </c>
      <c r="G91" s="91">
        <v>111</v>
      </c>
      <c r="H91" s="92"/>
      <c r="I91" s="73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s="17" customFormat="1" ht="37.5" customHeight="1">
      <c r="A92" s="1"/>
      <c r="B92" s="19"/>
      <c r="C92" s="20"/>
      <c r="D92" s="20"/>
      <c r="E92" s="21"/>
      <c r="F92" s="21"/>
      <c r="G92" s="22"/>
      <c r="H92" s="20"/>
      <c r="I92" s="7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s="17" customFormat="1" ht="15.75">
      <c r="A93" s="1"/>
      <c r="B93" s="132" t="s">
        <v>208</v>
      </c>
      <c r="C93" s="133"/>
      <c r="D93" s="133"/>
      <c r="E93" s="133"/>
      <c r="F93" s="133"/>
      <c r="G93" s="133"/>
      <c r="H93" s="134"/>
      <c r="I93" s="7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s="17" customFormat="1" ht="25.5">
      <c r="A94" s="1"/>
      <c r="B94" s="108" t="s">
        <v>70</v>
      </c>
      <c r="C94" s="121"/>
      <c r="D94" s="122"/>
      <c r="E94" s="8" t="s">
        <v>11</v>
      </c>
      <c r="F94" s="23" t="s">
        <v>71</v>
      </c>
      <c r="G94" s="42" t="s">
        <v>153</v>
      </c>
      <c r="H94" s="43" t="s">
        <v>152</v>
      </c>
      <c r="I94" s="73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s="17" customFormat="1">
      <c r="A95" s="1"/>
      <c r="B95" s="107" t="s">
        <v>143</v>
      </c>
      <c r="C95" s="121"/>
      <c r="D95" s="122"/>
      <c r="E95" s="16" t="s">
        <v>145</v>
      </c>
      <c r="F95" s="24">
        <v>19</v>
      </c>
      <c r="G95" s="44">
        <v>800</v>
      </c>
      <c r="H95" s="44">
        <v>650</v>
      </c>
      <c r="I95" s="73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s="17" customFormat="1">
      <c r="A96" s="1"/>
      <c r="B96" s="107" t="s">
        <v>144</v>
      </c>
      <c r="C96" s="121"/>
      <c r="D96" s="122"/>
      <c r="E96" s="16" t="s">
        <v>145</v>
      </c>
      <c r="F96" s="40">
        <v>22</v>
      </c>
      <c r="G96" s="44">
        <v>800</v>
      </c>
      <c r="H96" s="44">
        <v>650</v>
      </c>
      <c r="I96" s="7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s="17" customFormat="1">
      <c r="A97" s="1"/>
      <c r="B97" s="107" t="s">
        <v>209</v>
      </c>
      <c r="C97" s="121"/>
      <c r="D97" s="122"/>
      <c r="E97" s="16" t="s">
        <v>145</v>
      </c>
      <c r="F97" s="24">
        <v>25</v>
      </c>
      <c r="G97" s="44">
        <v>800</v>
      </c>
      <c r="H97" s="44">
        <v>650</v>
      </c>
      <c r="I97" s="7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s="17" customFormat="1">
      <c r="A98" s="1"/>
      <c r="B98" s="107" t="s">
        <v>210</v>
      </c>
      <c r="C98" s="121"/>
      <c r="D98" s="122"/>
      <c r="E98" s="16" t="s">
        <v>145</v>
      </c>
      <c r="F98" s="24">
        <v>27</v>
      </c>
      <c r="G98" s="44">
        <v>800</v>
      </c>
      <c r="H98" s="44">
        <v>650</v>
      </c>
      <c r="I98" s="7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s="17" customFormat="1">
      <c r="A99" s="1"/>
      <c r="B99" s="120" t="s">
        <v>211</v>
      </c>
      <c r="C99" s="130"/>
      <c r="D99" s="131"/>
      <c r="E99" s="45" t="s">
        <v>145</v>
      </c>
      <c r="F99" s="46">
        <v>30</v>
      </c>
      <c r="G99" s="44">
        <v>800</v>
      </c>
      <c r="H99" s="44">
        <v>650</v>
      </c>
      <c r="I99" s="73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s="17" customFormat="1">
      <c r="A100" s="1"/>
      <c r="B100" s="47"/>
      <c r="C100" s="48"/>
      <c r="D100" s="48"/>
      <c r="E100" s="49"/>
      <c r="F100" s="49"/>
      <c r="G100" s="50"/>
      <c r="H100" s="50"/>
      <c r="I100" s="73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s="17" customFormat="1" ht="18.75">
      <c r="A101" s="1"/>
      <c r="B101" s="103" t="s">
        <v>212</v>
      </c>
      <c r="C101" s="121"/>
      <c r="D101" s="121"/>
      <c r="E101" s="121"/>
      <c r="F101" s="121"/>
      <c r="G101" s="130"/>
      <c r="H101" s="131"/>
      <c r="I101" s="73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s="17" customFormat="1" ht="25.5">
      <c r="A102" s="1"/>
      <c r="B102" s="108" t="s">
        <v>70</v>
      </c>
      <c r="C102" s="121"/>
      <c r="D102" s="122"/>
      <c r="E102" s="8" t="s">
        <v>11</v>
      </c>
      <c r="F102" s="23" t="s">
        <v>71</v>
      </c>
      <c r="G102" s="42" t="s">
        <v>153</v>
      </c>
      <c r="H102" s="43" t="s">
        <v>152</v>
      </c>
      <c r="I102" s="73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s="17" customFormat="1">
      <c r="A103" s="1"/>
      <c r="B103" s="107" t="s">
        <v>213</v>
      </c>
      <c r="C103" s="121"/>
      <c r="D103" s="122"/>
      <c r="E103" s="16" t="s">
        <v>145</v>
      </c>
      <c r="F103" s="24">
        <v>16</v>
      </c>
      <c r="G103" s="44">
        <v>1350</v>
      </c>
      <c r="H103" s="51">
        <v>780</v>
      </c>
      <c r="I103" s="73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s="17" customFormat="1">
      <c r="A104" s="1"/>
      <c r="B104" s="107" t="s">
        <v>143</v>
      </c>
      <c r="C104" s="121"/>
      <c r="D104" s="122"/>
      <c r="E104" s="16" t="s">
        <v>145</v>
      </c>
      <c r="F104" s="40">
        <v>19</v>
      </c>
      <c r="G104" s="44">
        <v>1350</v>
      </c>
      <c r="H104" s="51">
        <v>780</v>
      </c>
      <c r="I104" s="73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s="17" customFormat="1">
      <c r="A105" s="1"/>
      <c r="B105" s="107" t="s">
        <v>144</v>
      </c>
      <c r="C105" s="121"/>
      <c r="D105" s="122"/>
      <c r="E105" s="16" t="s">
        <v>145</v>
      </c>
      <c r="F105" s="24">
        <v>22</v>
      </c>
      <c r="G105" s="44">
        <v>1350</v>
      </c>
      <c r="H105" s="51">
        <v>780</v>
      </c>
      <c r="I105" s="73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s="17" customFormat="1">
      <c r="A106" s="1"/>
      <c r="B106" s="107" t="s">
        <v>209</v>
      </c>
      <c r="C106" s="121"/>
      <c r="D106" s="122"/>
      <c r="E106" s="16" t="s">
        <v>145</v>
      </c>
      <c r="F106" s="24">
        <v>25</v>
      </c>
      <c r="G106" s="44">
        <v>1350</v>
      </c>
      <c r="H106" s="51">
        <v>780</v>
      </c>
      <c r="I106" s="73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s="17" customFormat="1">
      <c r="A107" s="1"/>
      <c r="B107" s="164" t="s">
        <v>210</v>
      </c>
      <c r="C107" s="165"/>
      <c r="D107" s="166"/>
      <c r="E107" s="52" t="s">
        <v>145</v>
      </c>
      <c r="F107" s="53">
        <v>27</v>
      </c>
      <c r="G107" s="44">
        <v>1350</v>
      </c>
      <c r="H107" s="51">
        <v>780</v>
      </c>
      <c r="I107" s="73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s="17" customFormat="1">
      <c r="A108" s="1"/>
      <c r="B108" s="107" t="s">
        <v>214</v>
      </c>
      <c r="C108" s="121"/>
      <c r="D108" s="122"/>
      <c r="E108" s="16" t="s">
        <v>145</v>
      </c>
      <c r="F108" s="24">
        <v>32</v>
      </c>
      <c r="G108" s="44">
        <v>1350</v>
      </c>
      <c r="H108" s="51">
        <v>780</v>
      </c>
      <c r="I108" s="7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s="17" customFormat="1">
      <c r="A109" s="1"/>
      <c r="B109" s="164" t="s">
        <v>215</v>
      </c>
      <c r="C109" s="165"/>
      <c r="D109" s="166"/>
      <c r="E109" s="52" t="s">
        <v>145</v>
      </c>
      <c r="F109" s="53">
        <v>38</v>
      </c>
      <c r="G109" s="44">
        <v>1350</v>
      </c>
      <c r="H109" s="51">
        <v>780</v>
      </c>
      <c r="I109" s="73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s="17" customFormat="1">
      <c r="A110" s="1"/>
      <c r="B110" s="54"/>
      <c r="C110" s="55"/>
      <c r="D110" s="55"/>
      <c r="E110" s="56"/>
      <c r="F110" s="56"/>
      <c r="G110" s="57"/>
      <c r="H110" s="57"/>
      <c r="I110" s="7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s="17" customFormat="1" ht="18.75">
      <c r="A111" s="1"/>
      <c r="B111" s="103" t="s">
        <v>216</v>
      </c>
      <c r="C111" s="121"/>
      <c r="D111" s="121"/>
      <c r="E111" s="121"/>
      <c r="F111" s="121"/>
      <c r="G111" s="130"/>
      <c r="H111" s="131"/>
      <c r="I111" s="7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s="17" customFormat="1" ht="25.5">
      <c r="A112" s="1"/>
      <c r="B112" s="108" t="s">
        <v>70</v>
      </c>
      <c r="C112" s="121"/>
      <c r="D112" s="122"/>
      <c r="E112" s="8" t="s">
        <v>11</v>
      </c>
      <c r="F112" s="23" t="s">
        <v>71</v>
      </c>
      <c r="G112" s="42" t="s">
        <v>153</v>
      </c>
      <c r="H112" s="43" t="s">
        <v>152</v>
      </c>
      <c r="I112" s="7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s="17" customFormat="1">
      <c r="A113" s="1"/>
      <c r="B113" s="107" t="s">
        <v>143</v>
      </c>
      <c r="C113" s="121"/>
      <c r="D113" s="122"/>
      <c r="E113" s="16" t="s">
        <v>217</v>
      </c>
      <c r="F113" s="24">
        <v>19</v>
      </c>
      <c r="G113" s="44">
        <v>298</v>
      </c>
      <c r="H113" s="51">
        <v>178</v>
      </c>
      <c r="I113" s="7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s="17" customFormat="1">
      <c r="A114" s="1"/>
      <c r="B114" s="120" t="s">
        <v>144</v>
      </c>
      <c r="C114" s="121"/>
      <c r="D114" s="122"/>
      <c r="E114" s="16" t="s">
        <v>217</v>
      </c>
      <c r="F114" s="40">
        <v>22</v>
      </c>
      <c r="G114" s="44">
        <v>298</v>
      </c>
      <c r="H114" s="51">
        <v>178</v>
      </c>
      <c r="I114" s="7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s="17" customFormat="1">
      <c r="A115" s="1"/>
      <c r="B115" s="64"/>
      <c r="C115" s="58"/>
      <c r="D115" s="58"/>
      <c r="E115" s="59"/>
      <c r="F115" s="59"/>
      <c r="G115" s="60"/>
      <c r="H115" s="60"/>
      <c r="I115" s="7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s="17" customFormat="1" ht="18.75">
      <c r="A116" s="1"/>
      <c r="B116" s="160" t="s">
        <v>218</v>
      </c>
      <c r="C116" s="121"/>
      <c r="D116" s="121"/>
      <c r="E116" s="121"/>
      <c r="F116" s="121"/>
      <c r="G116" s="130"/>
      <c r="H116" s="131"/>
      <c r="I116" s="7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s="17" customFormat="1" ht="25.5">
      <c r="A117" s="1"/>
      <c r="B117" s="108" t="s">
        <v>70</v>
      </c>
      <c r="C117" s="121"/>
      <c r="D117" s="122"/>
      <c r="E117" s="8" t="s">
        <v>11</v>
      </c>
      <c r="F117" s="23" t="s">
        <v>71</v>
      </c>
      <c r="G117" s="97" t="s">
        <v>153</v>
      </c>
      <c r="H117" s="98"/>
      <c r="I117" s="73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s="17" customFormat="1">
      <c r="A118" s="63" t="s">
        <v>219</v>
      </c>
      <c r="B118" s="161" t="s">
        <v>146</v>
      </c>
      <c r="C118" s="162"/>
      <c r="D118" s="163"/>
      <c r="E118" s="61" t="s">
        <v>73</v>
      </c>
      <c r="F118" s="62">
        <v>50</v>
      </c>
      <c r="G118" s="99">
        <v>360</v>
      </c>
      <c r="H118" s="99"/>
      <c r="I118" s="7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s="17" customFormat="1">
      <c r="A119" s="1"/>
      <c r="B119" s="107" t="s">
        <v>220</v>
      </c>
      <c r="C119" s="135"/>
      <c r="D119" s="136"/>
      <c r="E119" s="16" t="s">
        <v>73</v>
      </c>
      <c r="F119" s="24">
        <v>80</v>
      </c>
      <c r="G119" s="99">
        <v>370</v>
      </c>
      <c r="H119" s="99"/>
      <c r="I119" s="73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s="17" customFormat="1">
      <c r="A120" s="1"/>
      <c r="B120" s="107" t="s">
        <v>221</v>
      </c>
      <c r="C120" s="135"/>
      <c r="D120" s="136"/>
      <c r="E120" s="16" t="s">
        <v>73</v>
      </c>
      <c r="F120" s="24">
        <v>100</v>
      </c>
      <c r="G120" s="99">
        <v>390</v>
      </c>
      <c r="H120" s="99"/>
      <c r="I120" s="73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s="17" customFormat="1">
      <c r="A121" s="1"/>
      <c r="B121" s="107" t="s">
        <v>147</v>
      </c>
      <c r="C121" s="135"/>
      <c r="D121" s="136"/>
      <c r="E121" s="16" t="s">
        <v>73</v>
      </c>
      <c r="F121" s="24">
        <v>120</v>
      </c>
      <c r="G121" s="99">
        <v>420</v>
      </c>
      <c r="H121" s="99"/>
      <c r="I121" s="73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07" t="s">
        <v>148</v>
      </c>
      <c r="C122" s="135"/>
      <c r="D122" s="136"/>
      <c r="E122" s="16" t="s">
        <v>73</v>
      </c>
      <c r="F122" s="40">
        <v>150</v>
      </c>
      <c r="G122" s="99">
        <v>450</v>
      </c>
      <c r="H122" s="99"/>
      <c r="I122" s="73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9"/>
      <c r="C123" s="20"/>
      <c r="D123" s="20"/>
      <c r="E123" s="21"/>
      <c r="F123" s="21"/>
      <c r="G123" s="22"/>
      <c r="H123" s="20"/>
      <c r="I123" s="73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>
      <c r="A124" s="1"/>
      <c r="B124" s="103" t="s">
        <v>149</v>
      </c>
      <c r="C124" s="104"/>
      <c r="D124" s="104"/>
      <c r="E124" s="104"/>
      <c r="F124" s="104"/>
      <c r="G124" s="105"/>
      <c r="H124" s="106"/>
      <c r="I124" s="73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8.25">
      <c r="A125" s="1"/>
      <c r="B125" s="108" t="s">
        <v>70</v>
      </c>
      <c r="C125" s="104"/>
      <c r="D125" s="109"/>
      <c r="E125" s="8" t="s">
        <v>11</v>
      </c>
      <c r="F125" s="23" t="s">
        <v>150</v>
      </c>
      <c r="G125" s="25" t="s">
        <v>12</v>
      </c>
      <c r="H125" s="26" t="s">
        <v>152</v>
      </c>
      <c r="I125" s="7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07" t="s">
        <v>151</v>
      </c>
      <c r="C126" s="104"/>
      <c r="D126" s="109"/>
      <c r="E126" s="16" t="s">
        <v>14</v>
      </c>
      <c r="F126" s="24">
        <v>1000</v>
      </c>
      <c r="G126" s="27">
        <v>250</v>
      </c>
      <c r="H126" s="27">
        <v>220</v>
      </c>
      <c r="I126" s="73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73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>
      <c r="A128" s="1"/>
      <c r="B128" s="114" t="s">
        <v>163</v>
      </c>
      <c r="C128" s="123"/>
      <c r="D128" s="123"/>
      <c r="E128" s="123"/>
      <c r="F128" s="123"/>
      <c r="G128" s="123"/>
      <c r="H128" s="124"/>
      <c r="I128" s="73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9.25" customHeight="1">
      <c r="A129" s="1"/>
      <c r="B129" s="108" t="s">
        <v>45</v>
      </c>
      <c r="C129" s="104"/>
      <c r="D129" s="109"/>
      <c r="E129" s="38" t="s">
        <v>83</v>
      </c>
      <c r="F129" s="8" t="s">
        <v>11</v>
      </c>
      <c r="G129" s="112" t="s">
        <v>12</v>
      </c>
      <c r="H129" s="113"/>
      <c r="I129" s="7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07" t="s">
        <v>84</v>
      </c>
      <c r="C130" s="104"/>
      <c r="D130" s="104"/>
      <c r="E130" s="30" t="s">
        <v>85</v>
      </c>
      <c r="F130" s="31" t="s">
        <v>162</v>
      </c>
      <c r="G130" s="126">
        <v>45</v>
      </c>
      <c r="H130" s="127"/>
      <c r="I130" s="73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07" t="s">
        <v>86</v>
      </c>
      <c r="C131" s="104"/>
      <c r="D131" s="104"/>
      <c r="E131" s="30" t="s">
        <v>87</v>
      </c>
      <c r="F131" s="31" t="s">
        <v>162</v>
      </c>
      <c r="G131" s="117">
        <v>45</v>
      </c>
      <c r="H131" s="118"/>
      <c r="I131" s="73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>
      <c r="A132" s="1"/>
      <c r="B132" s="107" t="s">
        <v>88</v>
      </c>
      <c r="C132" s="104"/>
      <c r="D132" s="104"/>
      <c r="E132" s="30" t="s">
        <v>89</v>
      </c>
      <c r="F132" s="31" t="s">
        <v>162</v>
      </c>
      <c r="G132" s="117">
        <v>45</v>
      </c>
      <c r="H132" s="118"/>
      <c r="I132" s="73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07" t="s">
        <v>90</v>
      </c>
      <c r="C133" s="104"/>
      <c r="D133" s="104"/>
      <c r="E133" s="30" t="s">
        <v>91</v>
      </c>
      <c r="F133" s="31" t="s">
        <v>162</v>
      </c>
      <c r="G133" s="117">
        <v>45</v>
      </c>
      <c r="H133" s="118"/>
      <c r="I133" s="73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>
      <c r="A134" s="1"/>
      <c r="B134" s="103" t="s">
        <v>92</v>
      </c>
      <c r="C134" s="104"/>
      <c r="D134" s="104"/>
      <c r="E134" s="119"/>
      <c r="F134" s="104"/>
      <c r="G134" s="105"/>
      <c r="H134" s="106"/>
      <c r="I134" s="7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>
      <c r="A135" s="1"/>
      <c r="B135" s="108" t="s">
        <v>45</v>
      </c>
      <c r="C135" s="175"/>
      <c r="D135" s="176"/>
      <c r="E135" s="67" t="s">
        <v>83</v>
      </c>
      <c r="F135" s="72" t="s">
        <v>11</v>
      </c>
      <c r="G135" s="110" t="s">
        <v>12</v>
      </c>
      <c r="H135" s="111"/>
      <c r="I135" s="7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25" t="s">
        <v>207</v>
      </c>
      <c r="C136" s="104"/>
      <c r="D136" s="109"/>
      <c r="E136" s="16"/>
      <c r="F136" s="34" t="s">
        <v>94</v>
      </c>
      <c r="G136" s="91">
        <v>210</v>
      </c>
      <c r="H136" s="92"/>
      <c r="I136" s="73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07" t="s">
        <v>93</v>
      </c>
      <c r="C137" s="104"/>
      <c r="D137" s="109"/>
      <c r="E137" s="10"/>
      <c r="F137" s="34" t="s">
        <v>94</v>
      </c>
      <c r="G137" s="91">
        <v>210</v>
      </c>
      <c r="H137" s="92"/>
      <c r="I137" s="7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07" t="s">
        <v>95</v>
      </c>
      <c r="C138" s="104"/>
      <c r="D138" s="109"/>
      <c r="E138" s="10"/>
      <c r="F138" s="65" t="s">
        <v>73</v>
      </c>
      <c r="G138" s="93">
        <v>210</v>
      </c>
      <c r="H138" s="93"/>
      <c r="I138" s="73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>
      <c r="A139" s="1"/>
      <c r="B139" s="114" t="s">
        <v>160</v>
      </c>
      <c r="C139" s="104"/>
      <c r="D139" s="104"/>
      <c r="E139" s="104"/>
      <c r="F139" s="104"/>
      <c r="G139" s="115"/>
      <c r="H139" s="116"/>
      <c r="I139" s="7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8.5">
      <c r="A140" s="1"/>
      <c r="B140" s="94" t="s">
        <v>45</v>
      </c>
      <c r="C140" s="95"/>
      <c r="D140" s="96"/>
      <c r="E140" s="67" t="s">
        <v>83</v>
      </c>
      <c r="F140" s="72" t="s">
        <v>11</v>
      </c>
      <c r="G140" s="110" t="s">
        <v>12</v>
      </c>
      <c r="H140" s="111"/>
      <c r="I140" s="7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>
      <c r="A141" s="1"/>
      <c r="B141" s="107" t="s">
        <v>96</v>
      </c>
      <c r="C141" s="104"/>
      <c r="D141" s="109"/>
      <c r="E141" s="10" t="s">
        <v>97</v>
      </c>
      <c r="F141" s="34" t="s">
        <v>73</v>
      </c>
      <c r="G141" s="91">
        <v>189</v>
      </c>
      <c r="H141" s="92"/>
      <c r="I141" s="7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07" t="s">
        <v>98</v>
      </c>
      <c r="C142" s="104"/>
      <c r="D142" s="109"/>
      <c r="E142" s="10" t="s">
        <v>99</v>
      </c>
      <c r="F142" s="34" t="s">
        <v>73</v>
      </c>
      <c r="G142" s="91">
        <v>189</v>
      </c>
      <c r="H142" s="92"/>
      <c r="I142" s="7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07" t="s">
        <v>100</v>
      </c>
      <c r="C143" s="104"/>
      <c r="D143" s="109"/>
      <c r="E143" s="16" t="s">
        <v>101</v>
      </c>
      <c r="F143" s="34" t="s">
        <v>73</v>
      </c>
      <c r="G143" s="91">
        <v>189</v>
      </c>
      <c r="H143" s="92"/>
      <c r="I143" s="7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>
      <c r="A144" s="1"/>
      <c r="B144" s="103" t="s">
        <v>102</v>
      </c>
      <c r="C144" s="104"/>
      <c r="D144" s="104"/>
      <c r="E144" s="104"/>
      <c r="F144" s="104"/>
      <c r="G144" s="115"/>
      <c r="H144" s="116"/>
      <c r="I144" s="73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8.5">
      <c r="A145" s="1"/>
      <c r="B145" s="94" t="s">
        <v>45</v>
      </c>
      <c r="C145" s="95"/>
      <c r="D145" s="96"/>
      <c r="E145" s="67" t="s">
        <v>83</v>
      </c>
      <c r="F145" s="72" t="s">
        <v>11</v>
      </c>
      <c r="G145" s="110" t="s">
        <v>12</v>
      </c>
      <c r="H145" s="111"/>
      <c r="I145" s="73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25" t="s">
        <v>206</v>
      </c>
      <c r="C146" s="104"/>
      <c r="D146" s="104"/>
      <c r="E146" s="30"/>
      <c r="F146" s="39" t="s">
        <v>73</v>
      </c>
      <c r="G146" s="91">
        <v>141</v>
      </c>
      <c r="H146" s="92"/>
      <c r="I146" s="7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25" t="s">
        <v>103</v>
      </c>
      <c r="C147" s="104"/>
      <c r="D147" s="109"/>
      <c r="E147" s="10" t="s">
        <v>104</v>
      </c>
      <c r="F147" s="39" t="s">
        <v>73</v>
      </c>
      <c r="G147" s="91">
        <v>141</v>
      </c>
      <c r="H147" s="92"/>
      <c r="I147" s="7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7"/>
      <c r="B148" s="107" t="s">
        <v>105</v>
      </c>
      <c r="C148" s="104"/>
      <c r="D148" s="109"/>
      <c r="E148" s="10" t="s">
        <v>106</v>
      </c>
      <c r="F148" s="39" t="s">
        <v>73</v>
      </c>
      <c r="G148" s="91">
        <v>141</v>
      </c>
      <c r="H148" s="92"/>
      <c r="I148" s="7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7"/>
      <c r="B149" s="107" t="s">
        <v>107</v>
      </c>
      <c r="C149" s="104"/>
      <c r="D149" s="109"/>
      <c r="E149" s="10" t="s">
        <v>108</v>
      </c>
      <c r="F149" s="39" t="s">
        <v>73</v>
      </c>
      <c r="G149" s="91">
        <v>141</v>
      </c>
      <c r="H149" s="92"/>
      <c r="I149" s="7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7"/>
      <c r="B150" s="1"/>
      <c r="C150" s="1"/>
      <c r="D150" s="1"/>
      <c r="E150" s="1"/>
      <c r="F150" s="1"/>
      <c r="G150" s="1"/>
      <c r="H150" s="1"/>
      <c r="I150" s="7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>
      <c r="A151" s="17"/>
      <c r="B151" s="114" t="s">
        <v>155</v>
      </c>
      <c r="C151" s="104"/>
      <c r="D151" s="104"/>
      <c r="E151" s="104"/>
      <c r="F151" s="104"/>
      <c r="G151" s="104"/>
      <c r="H151" s="109"/>
      <c r="I151" s="7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08" t="s">
        <v>45</v>
      </c>
      <c r="C152" s="104"/>
      <c r="D152" s="109"/>
      <c r="E152" s="7" t="s">
        <v>11</v>
      </c>
      <c r="F152" s="146" t="s">
        <v>153</v>
      </c>
      <c r="G152" s="147"/>
      <c r="H152" s="148"/>
      <c r="I152" s="7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25" t="s">
        <v>154</v>
      </c>
      <c r="C153" s="104"/>
      <c r="D153" s="109"/>
      <c r="E153" s="10" t="s">
        <v>109</v>
      </c>
      <c r="F153" s="149">
        <v>150</v>
      </c>
      <c r="G153" s="150"/>
      <c r="H153" s="151"/>
      <c r="I153" s="7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07" t="s">
        <v>110</v>
      </c>
      <c r="C154" s="104"/>
      <c r="D154" s="109"/>
      <c r="E154" s="10" t="s">
        <v>111</v>
      </c>
      <c r="F154" s="152" t="s">
        <v>37</v>
      </c>
      <c r="G154" s="150"/>
      <c r="H154" s="151"/>
      <c r="I154" s="7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25" t="s">
        <v>161</v>
      </c>
      <c r="C155" s="104"/>
      <c r="D155" s="109"/>
      <c r="E155" s="10" t="s">
        <v>14</v>
      </c>
      <c r="F155" s="149">
        <v>6750</v>
      </c>
      <c r="G155" s="150"/>
      <c r="H155" s="151"/>
      <c r="I155" s="7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07" t="s">
        <v>138</v>
      </c>
      <c r="C156" s="135"/>
      <c r="D156" s="136"/>
      <c r="E156" s="16" t="s">
        <v>14</v>
      </c>
      <c r="F156" s="149">
        <v>6250</v>
      </c>
      <c r="G156" s="150"/>
      <c r="H156" s="151"/>
      <c r="I156" s="7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07" t="s">
        <v>139</v>
      </c>
      <c r="C157" s="135"/>
      <c r="D157" s="136"/>
      <c r="E157" s="16" t="s">
        <v>14</v>
      </c>
      <c r="F157" s="149">
        <v>3860</v>
      </c>
      <c r="G157" s="150"/>
      <c r="H157" s="151"/>
      <c r="I157" s="7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>
      <c r="A158" s="18"/>
      <c r="B158" s="107" t="s">
        <v>140</v>
      </c>
      <c r="C158" s="135"/>
      <c r="D158" s="136"/>
      <c r="E158" s="16" t="s">
        <v>14</v>
      </c>
      <c r="F158" s="149">
        <v>8950</v>
      </c>
      <c r="G158" s="150"/>
      <c r="H158" s="151"/>
      <c r="I158" s="73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8.75" customHeight="1">
      <c r="A159" s="18"/>
      <c r="B159" s="107" t="s">
        <v>141</v>
      </c>
      <c r="C159" s="135"/>
      <c r="D159" s="136"/>
      <c r="E159" s="16" t="s">
        <v>14</v>
      </c>
      <c r="F159" s="149">
        <v>7000</v>
      </c>
      <c r="G159" s="150"/>
      <c r="H159" s="151"/>
      <c r="I159" s="73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8.75" customHeight="1">
      <c r="A160" s="18"/>
      <c r="B160" s="19"/>
      <c r="C160" s="19"/>
      <c r="D160" s="19"/>
      <c r="E160" s="21"/>
      <c r="F160" s="22"/>
      <c r="G160" s="22"/>
      <c r="H160" s="22"/>
      <c r="I160" s="73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8.75">
      <c r="A161" s="18"/>
      <c r="B161" s="114" t="s">
        <v>156</v>
      </c>
      <c r="C161" s="104"/>
      <c r="D161" s="104"/>
      <c r="E161" s="104"/>
      <c r="F161" s="105"/>
      <c r="G161" s="105"/>
      <c r="H161" s="106"/>
      <c r="I161" s="74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30" customHeight="1">
      <c r="A162" s="18"/>
      <c r="B162" s="108" t="s">
        <v>45</v>
      </c>
      <c r="C162" s="104"/>
      <c r="D162" s="109"/>
      <c r="E162" s="28" t="s">
        <v>11</v>
      </c>
      <c r="F162" s="33" t="s">
        <v>153</v>
      </c>
      <c r="G162" s="154" t="s">
        <v>159</v>
      </c>
      <c r="H162" s="154"/>
      <c r="I162" s="73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30" customHeight="1">
      <c r="A163" s="18"/>
      <c r="B163" s="86" t="s">
        <v>157</v>
      </c>
      <c r="C163" s="87"/>
      <c r="D163" s="88"/>
      <c r="E163" s="16" t="s">
        <v>14</v>
      </c>
      <c r="F163" s="29">
        <v>16125</v>
      </c>
      <c r="G163" s="89">
        <v>11190</v>
      </c>
      <c r="H163" s="90"/>
      <c r="I163" s="73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30" customHeight="1">
      <c r="A164" s="18"/>
      <c r="B164" s="100" t="s">
        <v>227</v>
      </c>
      <c r="C164" s="87"/>
      <c r="D164" s="88"/>
      <c r="E164" s="16" t="s">
        <v>14</v>
      </c>
      <c r="F164" s="29">
        <v>15926</v>
      </c>
      <c r="G164" s="89">
        <v>9990</v>
      </c>
      <c r="H164" s="90"/>
      <c r="I164" s="73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30" customHeight="1">
      <c r="A165" s="18"/>
      <c r="B165" s="86" t="s">
        <v>158</v>
      </c>
      <c r="C165" s="87"/>
      <c r="D165" s="88"/>
      <c r="E165" s="16" t="s">
        <v>14</v>
      </c>
      <c r="F165" s="32">
        <v>17980</v>
      </c>
      <c r="G165" s="89">
        <v>14900</v>
      </c>
      <c r="H165" s="90"/>
      <c r="I165" s="73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30" customHeight="1">
      <c r="A166" s="18"/>
      <c r="B166" s="100" t="s">
        <v>228</v>
      </c>
      <c r="C166" s="87"/>
      <c r="D166" s="88"/>
      <c r="E166" s="16" t="s">
        <v>14</v>
      </c>
      <c r="F166" s="32">
        <v>18625</v>
      </c>
      <c r="G166" s="89">
        <v>14900</v>
      </c>
      <c r="H166" s="90"/>
      <c r="I166" s="73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27" customHeight="1" thickBot="1">
      <c r="A167" s="18"/>
      <c r="B167" s="19"/>
      <c r="C167" s="19"/>
      <c r="D167" s="19"/>
      <c r="E167" s="21"/>
      <c r="F167" s="22"/>
      <c r="G167" s="22"/>
      <c r="H167" s="22"/>
      <c r="I167" s="73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5" customHeight="1">
      <c r="A168" s="18"/>
      <c r="B168" s="172" t="s">
        <v>225</v>
      </c>
      <c r="C168" s="173"/>
      <c r="D168" s="173"/>
      <c r="E168" s="173"/>
      <c r="F168" s="173"/>
      <c r="G168" s="173"/>
      <c r="H168" s="174"/>
      <c r="I168" s="73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5" customHeight="1">
      <c r="A169" s="18"/>
      <c r="B169" s="76"/>
      <c r="C169" s="77"/>
      <c r="D169" s="77"/>
      <c r="E169" s="77"/>
      <c r="F169" s="77"/>
      <c r="G169" s="77"/>
      <c r="H169" s="78"/>
      <c r="I169" s="73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5" customHeight="1">
      <c r="A170" s="18"/>
      <c r="B170" s="145" t="s">
        <v>112</v>
      </c>
      <c r="C170" s="104"/>
      <c r="D170" s="104"/>
      <c r="E170" s="104"/>
      <c r="F170" s="104"/>
      <c r="G170" s="104"/>
      <c r="H170" s="138"/>
      <c r="I170" s="73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5" customHeight="1">
      <c r="A171" s="18"/>
      <c r="B171" s="153" t="s">
        <v>45</v>
      </c>
      <c r="C171" s="104"/>
      <c r="D171" s="109"/>
      <c r="E171" s="8" t="s">
        <v>11</v>
      </c>
      <c r="F171" s="139" t="s">
        <v>153</v>
      </c>
      <c r="G171" s="147"/>
      <c r="H171" s="177"/>
      <c r="I171" s="73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5" customHeight="1">
      <c r="A172" s="18"/>
      <c r="B172" s="144" t="s">
        <v>113</v>
      </c>
      <c r="C172" s="104"/>
      <c r="D172" s="109"/>
      <c r="E172" s="16" t="s">
        <v>77</v>
      </c>
      <c r="F172" s="178">
        <v>60</v>
      </c>
      <c r="G172" s="179"/>
      <c r="H172" s="180"/>
      <c r="I172" s="73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>
      <c r="A173" s="18"/>
      <c r="B173" s="144" t="s">
        <v>114</v>
      </c>
      <c r="C173" s="104"/>
      <c r="D173" s="109"/>
      <c r="E173" s="16" t="s">
        <v>77</v>
      </c>
      <c r="F173" s="178">
        <v>60</v>
      </c>
      <c r="G173" s="179"/>
      <c r="H173" s="180"/>
      <c r="I173" s="73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>
      <c r="A174" s="18"/>
      <c r="B174" s="76"/>
      <c r="C174" s="77"/>
      <c r="D174" s="77"/>
      <c r="E174" s="77"/>
      <c r="F174" s="77"/>
      <c r="G174" s="77"/>
      <c r="H174" s="78"/>
      <c r="I174" s="73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8.75">
      <c r="A175" s="18"/>
      <c r="B175" s="137" t="s">
        <v>118</v>
      </c>
      <c r="C175" s="104"/>
      <c r="D175" s="104"/>
      <c r="E175" s="104"/>
      <c r="F175" s="104"/>
      <c r="G175" s="104"/>
      <c r="H175" s="138"/>
      <c r="I175" s="73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8.75" customHeight="1">
      <c r="A176" s="18"/>
      <c r="B176" s="153" t="s">
        <v>45</v>
      </c>
      <c r="C176" s="104"/>
      <c r="D176" s="104"/>
      <c r="E176" s="109"/>
      <c r="F176" s="8" t="s">
        <v>119</v>
      </c>
      <c r="G176" s="8" t="s">
        <v>116</v>
      </c>
      <c r="H176" s="79" t="s">
        <v>117</v>
      </c>
      <c r="I176" s="73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>
      <c r="A177" s="18"/>
      <c r="B177" s="144" t="s">
        <v>120</v>
      </c>
      <c r="C177" s="104"/>
      <c r="D177" s="104"/>
      <c r="E177" s="109"/>
      <c r="F177" s="16">
        <v>10</v>
      </c>
      <c r="G177" s="11">
        <f t="shared" ref="G177:G178" si="0">H177*F177</f>
        <v>120</v>
      </c>
      <c r="H177" s="80">
        <v>12</v>
      </c>
      <c r="I177" s="73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>
      <c r="A178" s="18"/>
      <c r="B178" s="144" t="s">
        <v>121</v>
      </c>
      <c r="C178" s="104"/>
      <c r="D178" s="104"/>
      <c r="E178" s="109"/>
      <c r="F178" s="16">
        <v>10</v>
      </c>
      <c r="G178" s="11">
        <f t="shared" si="0"/>
        <v>240</v>
      </c>
      <c r="H178" s="80">
        <v>24</v>
      </c>
      <c r="I178" s="73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>
      <c r="A179" s="18"/>
      <c r="B179" s="76"/>
      <c r="C179" s="77"/>
      <c r="D179" s="77"/>
      <c r="E179" s="77"/>
      <c r="F179" s="77"/>
      <c r="G179" s="77"/>
      <c r="H179" s="78"/>
      <c r="I179" s="73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8.75">
      <c r="A180" s="18"/>
      <c r="B180" s="137" t="s">
        <v>122</v>
      </c>
      <c r="C180" s="104"/>
      <c r="D180" s="104"/>
      <c r="E180" s="104"/>
      <c r="F180" s="104"/>
      <c r="G180" s="104"/>
      <c r="H180" s="138"/>
      <c r="I180" s="73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>
      <c r="A181" s="18"/>
      <c r="B181" s="153" t="s">
        <v>45</v>
      </c>
      <c r="C181" s="104"/>
      <c r="D181" s="104"/>
      <c r="E181" s="109"/>
      <c r="F181" s="8" t="s">
        <v>119</v>
      </c>
      <c r="G181" s="8" t="s">
        <v>116</v>
      </c>
      <c r="H181" s="79" t="s">
        <v>117</v>
      </c>
      <c r="I181" s="73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>
      <c r="A182" s="18"/>
      <c r="B182" s="144" t="s">
        <v>224</v>
      </c>
      <c r="C182" s="104"/>
      <c r="D182" s="104"/>
      <c r="E182" s="109"/>
      <c r="F182" s="16">
        <v>25</v>
      </c>
      <c r="G182" s="11">
        <f>H182*F182*0.97</f>
        <v>533.5</v>
      </c>
      <c r="H182" s="80">
        <v>22</v>
      </c>
      <c r="I182" s="73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>
      <c r="A183" s="18"/>
      <c r="B183" s="144" t="s">
        <v>123</v>
      </c>
      <c r="C183" s="104"/>
      <c r="D183" s="104"/>
      <c r="E183" s="109"/>
      <c r="F183" s="16">
        <v>25</v>
      </c>
      <c r="G183" s="11">
        <f>H183*F183*0.97</f>
        <v>339.5</v>
      </c>
      <c r="H183" s="80">
        <v>14</v>
      </c>
      <c r="I183" s="73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>
      <c r="A184" s="18"/>
      <c r="B184" s="144" t="s">
        <v>124</v>
      </c>
      <c r="C184" s="104"/>
      <c r="D184" s="104"/>
      <c r="E184" s="109"/>
      <c r="F184" s="16">
        <v>25</v>
      </c>
      <c r="G184" s="11">
        <f>H184*F184*0.97</f>
        <v>291</v>
      </c>
      <c r="H184" s="80">
        <v>12</v>
      </c>
      <c r="I184" s="73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>
      <c r="A185" s="18"/>
      <c r="B185" s="144" t="s">
        <v>125</v>
      </c>
      <c r="C185" s="104"/>
      <c r="D185" s="104"/>
      <c r="E185" s="109"/>
      <c r="F185" s="16">
        <v>25</v>
      </c>
      <c r="G185" s="11">
        <f>H185*F185*0.97</f>
        <v>921.5</v>
      </c>
      <c r="H185" s="80">
        <v>38</v>
      </c>
      <c r="I185" s="73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>
      <c r="A186" s="18"/>
      <c r="B186" s="81"/>
      <c r="C186" s="82"/>
      <c r="D186" s="82"/>
      <c r="E186" s="82"/>
      <c r="F186" s="83"/>
      <c r="G186" s="83"/>
      <c r="H186" s="84"/>
      <c r="I186" s="73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8.75">
      <c r="A187" s="18"/>
      <c r="B187" s="137" t="s">
        <v>126</v>
      </c>
      <c r="C187" s="104"/>
      <c r="D187" s="104"/>
      <c r="E187" s="104"/>
      <c r="F187" s="104"/>
      <c r="G187" s="104"/>
      <c r="H187" s="138"/>
      <c r="I187" s="73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>
      <c r="A188" s="18"/>
      <c r="B188" s="153" t="s">
        <v>45</v>
      </c>
      <c r="C188" s="104"/>
      <c r="D188" s="104"/>
      <c r="E188" s="109"/>
      <c r="F188" s="8" t="s">
        <v>115</v>
      </c>
      <c r="G188" s="168" t="s">
        <v>222</v>
      </c>
      <c r="H188" s="169"/>
      <c r="I188" s="73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>
      <c r="A189" s="1"/>
      <c r="B189" s="144" t="s">
        <v>223</v>
      </c>
      <c r="C189" s="104"/>
      <c r="D189" s="104"/>
      <c r="E189" s="109"/>
      <c r="F189" s="65" t="s">
        <v>127</v>
      </c>
      <c r="G189" s="170">
        <v>26</v>
      </c>
      <c r="H189" s="171"/>
      <c r="I189" s="7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44" t="s">
        <v>128</v>
      </c>
      <c r="C190" s="104"/>
      <c r="D190" s="104"/>
      <c r="E190" s="109"/>
      <c r="F190" s="65" t="s">
        <v>127</v>
      </c>
      <c r="G190" s="170">
        <v>26</v>
      </c>
      <c r="H190" s="171"/>
      <c r="I190" s="7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44" t="s">
        <v>129</v>
      </c>
      <c r="C191" s="104"/>
      <c r="D191" s="104"/>
      <c r="E191" s="109"/>
      <c r="F191" s="65" t="s">
        <v>127</v>
      </c>
      <c r="G191" s="170">
        <v>26</v>
      </c>
      <c r="H191" s="171"/>
      <c r="I191" s="7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>
      <c r="A192" s="1"/>
      <c r="B192" s="81"/>
      <c r="C192" s="82"/>
      <c r="D192" s="82"/>
      <c r="E192" s="82"/>
      <c r="F192" s="83"/>
      <c r="G192" s="83"/>
      <c r="H192" s="84"/>
      <c r="I192" s="7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>
      <c r="A193" s="1"/>
      <c r="B193" s="137" t="s">
        <v>32</v>
      </c>
      <c r="C193" s="104"/>
      <c r="D193" s="104"/>
      <c r="E193" s="104"/>
      <c r="F193" s="104"/>
      <c r="G193" s="104"/>
      <c r="H193" s="138"/>
      <c r="I193" s="7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53" t="s">
        <v>8</v>
      </c>
      <c r="C194" s="104"/>
      <c r="D194" s="109"/>
      <c r="E194" s="139" t="s">
        <v>33</v>
      </c>
      <c r="F194" s="109"/>
      <c r="G194" s="108" t="s">
        <v>12</v>
      </c>
      <c r="H194" s="138"/>
      <c r="I194" s="7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thickBot="1">
      <c r="A195" s="1"/>
      <c r="B195" s="155" t="s">
        <v>34</v>
      </c>
      <c r="C195" s="156"/>
      <c r="D195" s="141"/>
      <c r="E195" s="140" t="s">
        <v>35</v>
      </c>
      <c r="F195" s="141"/>
      <c r="G195" s="142" t="s">
        <v>135</v>
      </c>
      <c r="H195" s="143"/>
      <c r="I195" s="7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7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7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7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 t="s">
        <v>130</v>
      </c>
      <c r="D199" s="1"/>
      <c r="E199" s="1"/>
      <c r="F199" s="1"/>
      <c r="G199" s="1"/>
      <c r="H199" s="1"/>
      <c r="I199" s="7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 t="s">
        <v>131</v>
      </c>
      <c r="D200" s="1"/>
      <c r="E200" s="1"/>
      <c r="F200" s="1"/>
      <c r="G200" s="1"/>
      <c r="H200" s="1"/>
      <c r="I200" s="7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 t="s">
        <v>132</v>
      </c>
      <c r="D201" s="1"/>
      <c r="E201" s="1"/>
      <c r="F201" s="1"/>
      <c r="G201" s="1"/>
      <c r="H201" s="1"/>
      <c r="I201" s="7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 t="s">
        <v>133</v>
      </c>
      <c r="D202" s="1"/>
      <c r="E202" s="1"/>
      <c r="F202" s="1"/>
      <c r="G202" s="1"/>
      <c r="H202" s="1"/>
      <c r="I202" s="7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 t="s">
        <v>134</v>
      </c>
      <c r="D203" s="1"/>
      <c r="E203" s="1"/>
      <c r="F203" s="1"/>
      <c r="G203" s="1"/>
      <c r="H203" s="1"/>
      <c r="I203" s="7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73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41" t="s">
        <v>229</v>
      </c>
      <c r="G205" s="1"/>
      <c r="H205" s="1"/>
      <c r="I205" s="73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73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7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73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73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73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73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73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73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73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73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73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73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73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73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73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73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73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73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73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73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73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7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73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73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73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73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7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7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7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7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73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73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73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7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7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7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7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7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7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7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7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7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73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7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7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7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7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7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7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7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7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7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7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7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7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7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7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7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7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7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7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7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7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7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7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7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7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73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73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73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73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73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73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73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73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73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73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73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7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73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73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73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73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73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73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73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73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73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73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73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73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73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73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73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73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73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73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73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73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73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73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73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73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73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73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73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73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73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73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73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73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73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73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73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73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73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73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73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73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73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73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73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73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73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73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73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73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73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73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73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73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73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73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73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73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73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73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73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73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73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73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73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73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73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73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73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73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73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73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73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73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73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73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73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73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73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73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73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73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73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73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73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73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73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73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73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73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73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73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73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73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73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73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73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73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73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73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73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73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73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73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73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73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73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73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73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73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73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73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73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73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73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73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73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73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73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73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73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73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73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73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73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73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73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73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73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73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73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73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73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73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73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73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73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73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73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73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73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73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73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73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73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73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73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73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73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73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73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73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73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73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73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73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73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73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73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73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73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73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73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73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73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73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73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73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73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73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73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73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73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73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73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73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73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73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73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73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73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73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73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73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73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73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73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73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73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73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73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73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73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73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73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73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73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73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73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73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73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73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73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73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73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73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73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73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73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73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73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73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73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73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73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73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73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73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73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73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73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73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73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73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73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73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73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73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73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73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73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73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73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73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73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73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73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73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73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73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73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73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73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73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73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73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73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73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73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73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73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73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73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73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73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73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73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73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73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73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73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73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73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73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73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73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73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73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73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73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73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73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73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73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73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73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73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73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73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73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73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73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73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73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73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73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73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73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73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73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73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73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73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73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73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73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73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73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73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73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73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73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73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73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73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73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73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73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73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73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73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73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73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73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73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73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73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73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73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73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73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73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73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73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73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73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73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73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73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73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73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73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73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73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73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73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73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73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73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73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73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73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73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73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73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73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73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73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73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73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73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73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73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73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73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73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73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73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73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73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73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73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73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73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73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73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73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73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73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73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73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73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73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73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73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73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73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73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73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73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73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73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73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73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73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73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73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73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73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73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73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73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73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73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73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73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73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73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73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73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73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73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73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73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73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73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73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73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73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73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73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73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73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73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73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73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73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73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73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73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73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73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73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73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73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73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73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73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73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73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73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73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73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73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73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73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73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73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73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73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73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73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73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73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73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73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73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73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73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73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73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73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73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73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73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73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73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73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73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73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73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73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73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73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73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73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73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73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73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73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73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73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73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73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73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73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73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73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73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73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73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73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73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73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73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73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73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73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73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73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73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73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73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73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73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73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73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73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73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73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73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73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73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73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73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73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73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73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73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73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73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73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73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73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73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73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73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73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73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73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73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73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73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73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73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73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73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73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73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73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73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73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73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73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73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73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73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73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73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73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73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73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73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73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73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73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73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73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73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73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73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73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73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73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73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73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73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73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73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73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73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73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73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73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73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73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73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73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73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73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73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73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73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73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73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73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73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73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73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73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73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73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73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73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73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73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73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73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73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73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73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73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73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73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73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73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73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73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73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73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73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73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73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73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73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73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73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73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73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73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73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73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73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73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73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73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73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73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73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73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73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73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73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73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73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73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73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73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73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73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73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73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73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73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73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73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73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73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73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73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73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73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73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73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73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73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73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73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73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73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73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" customHeight="1">
      <c r="B934" s="1"/>
      <c r="C934" s="1"/>
      <c r="D934" s="1"/>
      <c r="E934" s="1"/>
      <c r="F934" s="1"/>
      <c r="G934" s="1"/>
      <c r="H934" s="1"/>
    </row>
    <row r="935" spans="1:26" ht="15" customHeight="1">
      <c r="B935" s="1"/>
      <c r="C935" s="1"/>
      <c r="D935" s="1"/>
      <c r="E935" s="1"/>
      <c r="F935" s="1"/>
      <c r="G935" s="1"/>
      <c r="H935" s="1"/>
    </row>
    <row r="936" spans="1:26" ht="15" customHeight="1">
      <c r="B936" s="1"/>
      <c r="C936" s="1"/>
      <c r="D936" s="1"/>
      <c r="E936" s="1"/>
      <c r="F936" s="1"/>
      <c r="G936" s="1"/>
      <c r="H936" s="1"/>
    </row>
    <row r="937" spans="1:26" ht="15" customHeight="1">
      <c r="B937" s="1"/>
      <c r="C937" s="1"/>
      <c r="D937" s="1"/>
      <c r="E937" s="1"/>
      <c r="F937" s="1"/>
      <c r="G937" s="1"/>
      <c r="H937" s="1"/>
    </row>
    <row r="938" spans="1:26" ht="15" customHeight="1">
      <c r="B938" s="1"/>
      <c r="C938" s="1"/>
      <c r="D938" s="1"/>
      <c r="E938" s="1"/>
      <c r="F938" s="1"/>
      <c r="G938" s="1"/>
      <c r="H938" s="1"/>
    </row>
    <row r="939" spans="1:26" ht="15" customHeight="1">
      <c r="B939" s="1"/>
      <c r="C939" s="1"/>
      <c r="D939" s="1"/>
      <c r="E939" s="1"/>
      <c r="F939" s="1"/>
      <c r="G939" s="1"/>
      <c r="H939" s="1"/>
    </row>
    <row r="940" spans="1:26" ht="15" customHeight="1">
      <c r="B940" s="1"/>
      <c r="C940" s="1"/>
      <c r="D940" s="1"/>
      <c r="E940" s="1"/>
      <c r="F940" s="1"/>
      <c r="G940" s="1"/>
      <c r="H940" s="1"/>
    </row>
    <row r="941" spans="1:26" ht="15" customHeight="1">
      <c r="B941" s="1"/>
      <c r="C941" s="1"/>
      <c r="D941" s="1"/>
      <c r="E941" s="1"/>
      <c r="F941" s="1"/>
      <c r="G941" s="1"/>
      <c r="H941" s="1"/>
    </row>
    <row r="942" spans="1:26" ht="15" customHeight="1">
      <c r="B942" s="1"/>
      <c r="C942" s="1"/>
      <c r="D942" s="1"/>
      <c r="E942" s="1"/>
      <c r="F942" s="1"/>
      <c r="G942" s="1"/>
      <c r="H942" s="1"/>
    </row>
    <row r="943" spans="1:26" ht="15" customHeight="1">
      <c r="B943" s="1"/>
      <c r="C943" s="1"/>
      <c r="D943" s="1"/>
      <c r="E943" s="1"/>
      <c r="F943" s="1"/>
      <c r="G943" s="1"/>
      <c r="H943" s="1"/>
    </row>
    <row r="944" spans="1:26" ht="15" customHeight="1">
      <c r="B944" s="1"/>
      <c r="C944" s="1"/>
      <c r="D944" s="1"/>
      <c r="E944" s="1"/>
      <c r="F944" s="1"/>
      <c r="G944" s="1"/>
      <c r="H944" s="1"/>
    </row>
    <row r="945" spans="2:8" ht="15" customHeight="1">
      <c r="B945" s="1"/>
      <c r="C945" s="1"/>
      <c r="D945" s="1"/>
      <c r="E945" s="1"/>
      <c r="F945" s="1"/>
      <c r="G945" s="1"/>
      <c r="H945" s="1"/>
    </row>
  </sheetData>
  <mergeCells count="232">
    <mergeCell ref="B122:D122"/>
    <mergeCell ref="B151:H151"/>
    <mergeCell ref="G188:H188"/>
    <mergeCell ref="G189:H189"/>
    <mergeCell ref="G190:H190"/>
    <mergeCell ref="G191:H191"/>
    <mergeCell ref="B168:H168"/>
    <mergeCell ref="B135:D135"/>
    <mergeCell ref="G132:H132"/>
    <mergeCell ref="B136:D136"/>
    <mergeCell ref="F171:H171"/>
    <mergeCell ref="F172:H172"/>
    <mergeCell ref="F173:H173"/>
    <mergeCell ref="B188:E188"/>
    <mergeCell ref="B185:E185"/>
    <mergeCell ref="B183:E183"/>
    <mergeCell ref="B184:E184"/>
    <mergeCell ref="F156:H156"/>
    <mergeCell ref="F157:H157"/>
    <mergeCell ref="F158:H158"/>
    <mergeCell ref="F159:H159"/>
    <mergeCell ref="B161:H161"/>
    <mergeCell ref="B156:D156"/>
    <mergeCell ref="B157:D157"/>
    <mergeCell ref="G163:H163"/>
    <mergeCell ref="B164:D164"/>
    <mergeCell ref="B13:D13"/>
    <mergeCell ref="B12:D12"/>
    <mergeCell ref="B22:D22"/>
    <mergeCell ref="B17:D17"/>
    <mergeCell ref="B16:D16"/>
    <mergeCell ref="B18:H18"/>
    <mergeCell ref="B15:H15"/>
    <mergeCell ref="B19:D19"/>
    <mergeCell ref="B21:D21"/>
    <mergeCell ref="B20:D20"/>
    <mergeCell ref="B62:F62"/>
    <mergeCell ref="B111:H111"/>
    <mergeCell ref="B112:D112"/>
    <mergeCell ref="B113:D113"/>
    <mergeCell ref="B114:D114"/>
    <mergeCell ref="B116:H116"/>
    <mergeCell ref="B117:D117"/>
    <mergeCell ref="B118:D118"/>
    <mergeCell ref="B119:D119"/>
    <mergeCell ref="B101:H101"/>
    <mergeCell ref="B102:D102"/>
    <mergeCell ref="B103:D103"/>
    <mergeCell ref="B23:D23"/>
    <mergeCell ref="B26:D26"/>
    <mergeCell ref="B24:D24"/>
    <mergeCell ref="B25:D25"/>
    <mergeCell ref="B28:D28"/>
    <mergeCell ref="B27:D27"/>
    <mergeCell ref="B195:D195"/>
    <mergeCell ref="B194:D194"/>
    <mergeCell ref="B45:H45"/>
    <mergeCell ref="B55:H55"/>
    <mergeCell ref="B68:H68"/>
    <mergeCell ref="B191:E191"/>
    <mergeCell ref="B147:D147"/>
    <mergeCell ref="B148:D148"/>
    <mergeCell ref="B144:H144"/>
    <mergeCell ref="B163:D163"/>
    <mergeCell ref="B162:D162"/>
    <mergeCell ref="B190:E190"/>
    <mergeCell ref="B187:H187"/>
    <mergeCell ref="B189:E189"/>
    <mergeCell ref="B180:H180"/>
    <mergeCell ref="B175:H175"/>
    <mergeCell ref="B176:E176"/>
    <mergeCell ref="B177:E177"/>
    <mergeCell ref="B193:H193"/>
    <mergeCell ref="E194:F194"/>
    <mergeCell ref="G194:H194"/>
    <mergeCell ref="E195:F195"/>
    <mergeCell ref="G195:H195"/>
    <mergeCell ref="B29:D29"/>
    <mergeCell ref="B30:D30"/>
    <mergeCell ref="B172:D172"/>
    <mergeCell ref="B170:H170"/>
    <mergeCell ref="B173:D173"/>
    <mergeCell ref="F152:H152"/>
    <mergeCell ref="F153:H153"/>
    <mergeCell ref="F154:H154"/>
    <mergeCell ref="F155:H155"/>
    <mergeCell ref="B153:D153"/>
    <mergeCell ref="B155:D155"/>
    <mergeCell ref="B182:E182"/>
    <mergeCell ref="B178:E178"/>
    <mergeCell ref="B181:E181"/>
    <mergeCell ref="G162:H162"/>
    <mergeCell ref="B158:D158"/>
    <mergeCell ref="B159:D159"/>
    <mergeCell ref="B171:D171"/>
    <mergeCell ref="B154:D154"/>
    <mergeCell ref="B149:D149"/>
    <mergeCell ref="B83:D83"/>
    <mergeCell ref="B84:D84"/>
    <mergeCell ref="B76:D76"/>
    <mergeCell ref="B99:D99"/>
    <mergeCell ref="B93:H93"/>
    <mergeCell ref="B94:D94"/>
    <mergeCell ref="B64:F64"/>
    <mergeCell ref="B65:F65"/>
    <mergeCell ref="B66:F66"/>
    <mergeCell ref="B67:F67"/>
    <mergeCell ref="B70:H70"/>
    <mergeCell ref="B85:D85"/>
    <mergeCell ref="B79:D79"/>
    <mergeCell ref="B142:D142"/>
    <mergeCell ref="B132:D132"/>
    <mergeCell ref="B133:D133"/>
    <mergeCell ref="B146:D146"/>
    <mergeCell ref="B121:D121"/>
    <mergeCell ref="B137:D137"/>
    <mergeCell ref="G145:H145"/>
    <mergeCell ref="G140:H140"/>
    <mergeCell ref="B120:D120"/>
    <mergeCell ref="B104:D104"/>
    <mergeCell ref="B32:H32"/>
    <mergeCell ref="B39:H39"/>
    <mergeCell ref="B36:D36"/>
    <mergeCell ref="B37:D37"/>
    <mergeCell ref="B33:D33"/>
    <mergeCell ref="B34:D34"/>
    <mergeCell ref="B35:D35"/>
    <mergeCell ref="B60:F60"/>
    <mergeCell ref="B41:D41"/>
    <mergeCell ref="B42:D42"/>
    <mergeCell ref="B53:D53"/>
    <mergeCell ref="B54:D54"/>
    <mergeCell ref="B57:H57"/>
    <mergeCell ref="B58:F58"/>
    <mergeCell ref="B59:F59"/>
    <mergeCell ref="B43:D43"/>
    <mergeCell ref="B40:D40"/>
    <mergeCell ref="B128:H128"/>
    <mergeCell ref="B77:D77"/>
    <mergeCell ref="B81:D81"/>
    <mergeCell ref="B82:D82"/>
    <mergeCell ref="B87:D87"/>
    <mergeCell ref="B86:D86"/>
    <mergeCell ref="G73:H73"/>
    <mergeCell ref="G130:H130"/>
    <mergeCell ref="G131:H131"/>
    <mergeCell ref="B80:D80"/>
    <mergeCell ref="B73:D73"/>
    <mergeCell ref="B75:D75"/>
    <mergeCell ref="G121:H121"/>
    <mergeCell ref="G122:H122"/>
    <mergeCell ref="B105:D105"/>
    <mergeCell ref="B106:D106"/>
    <mergeCell ref="B107:D107"/>
    <mergeCell ref="B108:D108"/>
    <mergeCell ref="B109:D109"/>
    <mergeCell ref="B90:D90"/>
    <mergeCell ref="B91:D91"/>
    <mergeCell ref="G77:H77"/>
    <mergeCell ref="G79:H79"/>
    <mergeCell ref="G75:H75"/>
    <mergeCell ref="B44:D44"/>
    <mergeCell ref="B51:D51"/>
    <mergeCell ref="B49:D49"/>
    <mergeCell ref="B50:D50"/>
    <mergeCell ref="B52:D52"/>
    <mergeCell ref="B47:H47"/>
    <mergeCell ref="B48:D48"/>
    <mergeCell ref="B95:D95"/>
    <mergeCell ref="B96:D96"/>
    <mergeCell ref="B89:D89"/>
    <mergeCell ref="B88:D88"/>
    <mergeCell ref="B61:F61"/>
    <mergeCell ref="B63:F63"/>
    <mergeCell ref="G71:H71"/>
    <mergeCell ref="G76:H76"/>
    <mergeCell ref="G80:H80"/>
    <mergeCell ref="G81:H81"/>
    <mergeCell ref="B72:D72"/>
    <mergeCell ref="G72:H72"/>
    <mergeCell ref="B74:D74"/>
    <mergeCell ref="G74:H74"/>
    <mergeCell ref="B78:D78"/>
    <mergeCell ref="G78:H78"/>
    <mergeCell ref="B166:D166"/>
    <mergeCell ref="G164:H164"/>
    <mergeCell ref="G166:H166"/>
    <mergeCell ref="G82:H82"/>
    <mergeCell ref="G83:H83"/>
    <mergeCell ref="G84:H84"/>
    <mergeCell ref="G85:H85"/>
    <mergeCell ref="G86:H86"/>
    <mergeCell ref="G87:H87"/>
    <mergeCell ref="G88:H88"/>
    <mergeCell ref="G89:H89"/>
    <mergeCell ref="G90:H90"/>
    <mergeCell ref="B124:H124"/>
    <mergeCell ref="B131:D131"/>
    <mergeCell ref="B125:D125"/>
    <mergeCell ref="B126:D126"/>
    <mergeCell ref="B130:D130"/>
    <mergeCell ref="B141:D141"/>
    <mergeCell ref="B152:D152"/>
    <mergeCell ref="G135:H135"/>
    <mergeCell ref="G129:H129"/>
    <mergeCell ref="B139:H139"/>
    <mergeCell ref="B143:D143"/>
    <mergeCell ref="B138:D138"/>
    <mergeCell ref="B165:D165"/>
    <mergeCell ref="G165:H165"/>
    <mergeCell ref="G91:H91"/>
    <mergeCell ref="G136:H136"/>
    <mergeCell ref="G148:H148"/>
    <mergeCell ref="G149:H149"/>
    <mergeCell ref="G137:H137"/>
    <mergeCell ref="G138:H138"/>
    <mergeCell ref="B140:D140"/>
    <mergeCell ref="G141:H141"/>
    <mergeCell ref="G142:H142"/>
    <mergeCell ref="G143:H143"/>
    <mergeCell ref="B145:D145"/>
    <mergeCell ref="G146:H146"/>
    <mergeCell ref="G147:H147"/>
    <mergeCell ref="G117:H117"/>
    <mergeCell ref="G118:H118"/>
    <mergeCell ref="G119:H119"/>
    <mergeCell ref="G120:H120"/>
    <mergeCell ref="G133:H133"/>
    <mergeCell ref="B134:H134"/>
    <mergeCell ref="B129:D129"/>
    <mergeCell ref="B97:D97"/>
    <mergeCell ref="B98:D9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5.140625" defaultRowHeight="15" customHeight="1"/>
  <cols>
    <col min="1" max="26" width="7.57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5.140625" defaultRowHeight="15" customHeight="1"/>
  <cols>
    <col min="1" max="26" width="7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Метиз</cp:lastModifiedBy>
  <dcterms:created xsi:type="dcterms:W3CDTF">2017-09-18T11:49:01Z</dcterms:created>
  <dcterms:modified xsi:type="dcterms:W3CDTF">2020-03-05T08:36:04Z</dcterms:modified>
</cp:coreProperties>
</file>